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 Folder\All of Autosys\JIL\"/>
    </mc:Choice>
  </mc:AlternateContent>
  <bookViews>
    <workbookView xWindow="720" yWindow="408" windowWidth="16992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9" i="1" l="1"/>
  <c r="E9" i="1" s="1"/>
  <c r="F9" i="1" s="1"/>
  <c r="G9" i="1" s="1"/>
  <c r="H9" i="1" s="1"/>
  <c r="I9" i="1" s="1"/>
  <c r="J9" i="1" s="1"/>
  <c r="K9" i="1" s="1"/>
  <c r="L9" i="1" s="1"/>
  <c r="M9" i="1" s="1"/>
  <c r="N9" i="1" s="1"/>
  <c r="D8" i="1"/>
  <c r="E8" i="1" s="1"/>
  <c r="F8" i="1" s="1"/>
  <c r="D7" i="1"/>
  <c r="E7" i="1" s="1"/>
  <c r="F7" i="1" s="1"/>
  <c r="G7" i="1" s="1"/>
  <c r="H7" i="1" s="1"/>
  <c r="I7" i="1" s="1"/>
  <c r="J7" i="1" s="1"/>
  <c r="K7" i="1" s="1"/>
  <c r="L7" i="1" s="1"/>
  <c r="M7" i="1" s="1"/>
  <c r="N7" i="1" s="1"/>
  <c r="G8" i="1" l="1"/>
  <c r="H8" i="1" s="1"/>
  <c r="I8" i="1" s="1"/>
  <c r="J8" i="1" s="1"/>
  <c r="K8" i="1" s="1"/>
  <c r="L8" i="1" s="1"/>
  <c r="M8" i="1" s="1"/>
  <c r="N8" i="1" s="1"/>
</calcChain>
</file>

<file path=xl/sharedStrings.xml><?xml version="1.0" encoding="utf-8"?>
<sst xmlns="http://schemas.openxmlformats.org/spreadsheetml/2006/main" count="10" uniqueCount="10">
  <si>
    <t>Month</t>
  </si>
  <si>
    <t>Planned jobs to be migrated</t>
  </si>
  <si>
    <t>Actual Jobs Migrated</t>
  </si>
  <si>
    <t>Jobs Migrated to Date</t>
  </si>
  <si>
    <t>Delta (planned vs Actual jobs Migrated)</t>
  </si>
  <si>
    <t>waves migrated this month</t>
  </si>
  <si>
    <t>1,2</t>
  </si>
  <si>
    <t>3,4,5</t>
  </si>
  <si>
    <t>Jobs remaining to be migrated</t>
  </si>
  <si>
    <t>Migrations Achieved and Pending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</si>
</sst>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16" fontId="3" fillId="2" borderId="1" xfId="0" applyNumberFormat="1" applyFont="1" applyFill="1" applyBorder="1" applyAlignment="1">
      <alignment horizontal="center" vertical="top"/>
    </xf>
    <xf numFmtId="41" fontId="0" fillId="0" borderId="0" xfId="0" applyNumberFormat="1"/>
    <xf numFmtId="3" fontId="0" fillId="0" borderId="0" xfId="0" applyNumberFormat="1"/>
    <xf numFmtId="16" fontId="3" fillId="2" borderId="3" xfId="0" applyNumberFormat="1" applyFont="1" applyFill="1" applyBorder="1" applyAlignment="1">
      <alignment horizontal="center" vertical="top"/>
    </xf>
    <xf numFmtId="164" fontId="2" fillId="0" borderId="1" xfId="1" applyNumberFormat="1" applyFont="1" applyBorder="1" applyAlignment="1">
      <alignment horizontal="center" vertical="center"/>
    </xf>
    <xf numFmtId="41" fontId="3" fillId="0" borderId="2" xfId="1" applyNumberFormat="1" applyFont="1" applyBorder="1" applyAlignment="1">
      <alignment horizontal="center" vertical="center"/>
    </xf>
    <xf numFmtId="41" fontId="3" fillId="0" borderId="1" xfId="1" applyNumberFormat="1" applyFont="1" applyBorder="1" applyAlignment="1">
      <alignment horizontal="center" vertical="center"/>
    </xf>
    <xf numFmtId="41" fontId="4" fillId="0" borderId="1" xfId="1" applyNumberFormat="1" applyFont="1" applyBorder="1" applyAlignment="1">
      <alignment horizontal="center" vertical="center"/>
    </xf>
    <xf numFmtId="41" fontId="3" fillId="3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Sheet1!$B$5</c:f>
              <c:strCache>
                <c:ptCount val="1"/>
                <c:pt idx="0">
                  <c:v>Actual Jobs Migrated</c:v>
                </c:pt>
              </c:strCache>
            </c:strRef>
          </c:tx>
          <c:marker>
            <c:symbol val="none"/>
          </c:marker>
          <c:cat>
            <c:numRef>
              <c:f>Sheet1!$C$4:$I$4</c:f>
              <c:numCache>
                <c:formatCode>d\-mmm</c:formatCode>
                <c:ptCount val="7"/>
                <c:pt idx="0">
                  <c:v>44454</c:v>
                </c:pt>
                <c:pt idx="1">
                  <c:v>44484</c:v>
                </c:pt>
                <c:pt idx="2">
                  <c:v>44515</c:v>
                </c:pt>
                <c:pt idx="3">
                  <c:v>44545</c:v>
                </c:pt>
                <c:pt idx="4">
                  <c:v>44205</c:v>
                </c:pt>
                <c:pt idx="5">
                  <c:v>44212</c:v>
                </c:pt>
                <c:pt idx="6">
                  <c:v>44219</c:v>
                </c:pt>
              </c:numCache>
            </c:numRef>
          </c:cat>
          <c:val>
            <c:numRef>
              <c:f>Sheet1!$C$5:$I$5</c:f>
              <c:numCache>
                <c:formatCode>_(* #,##0_);_(* \(#,##0\);_(* "-"_);_(@_)</c:formatCode>
                <c:ptCount val="7"/>
                <c:pt idx="1">
                  <c:v>28530</c:v>
                </c:pt>
                <c:pt idx="2">
                  <c:v>77110</c:v>
                </c:pt>
                <c:pt idx="3">
                  <c:v>43133</c:v>
                </c:pt>
                <c:pt idx="4">
                  <c:v>14115</c:v>
                </c:pt>
                <c:pt idx="5">
                  <c:v>14482</c:v>
                </c:pt>
                <c:pt idx="6">
                  <c:v>53504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Sheet1!$B$6</c:f>
              <c:strCache>
                <c:ptCount val="1"/>
                <c:pt idx="0">
                  <c:v>Planned jobs to be migrated</c:v>
                </c:pt>
              </c:strCache>
            </c:strRef>
          </c:tx>
          <c:marker>
            <c:symbol val="none"/>
          </c:marker>
          <c:cat>
            <c:numRef>
              <c:f>Sheet1!$C$4:$I$4</c:f>
              <c:numCache>
                <c:formatCode>d\-mmm</c:formatCode>
                <c:ptCount val="7"/>
                <c:pt idx="0">
                  <c:v>44454</c:v>
                </c:pt>
                <c:pt idx="1">
                  <c:v>44484</c:v>
                </c:pt>
                <c:pt idx="2">
                  <c:v>44515</c:v>
                </c:pt>
                <c:pt idx="3">
                  <c:v>44545</c:v>
                </c:pt>
                <c:pt idx="4">
                  <c:v>44205</c:v>
                </c:pt>
                <c:pt idx="5">
                  <c:v>44212</c:v>
                </c:pt>
                <c:pt idx="6">
                  <c:v>44219</c:v>
                </c:pt>
              </c:numCache>
            </c:numRef>
          </c:cat>
          <c:val>
            <c:numRef>
              <c:f>Sheet1!$C$6:$I$6</c:f>
              <c:numCache>
                <c:formatCode>_(* #,##0_);_(* \(#,##0\);_(* "-"_);_(@_)</c:formatCode>
                <c:ptCount val="7"/>
                <c:pt idx="1">
                  <c:v>61008</c:v>
                </c:pt>
                <c:pt idx="2">
                  <c:v>161187</c:v>
                </c:pt>
                <c:pt idx="3">
                  <c:v>49084</c:v>
                </c:pt>
                <c:pt idx="4">
                  <c:v>21000</c:v>
                </c:pt>
                <c:pt idx="5">
                  <c:v>45000</c:v>
                </c:pt>
                <c:pt idx="6">
                  <c:v>54000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72479216"/>
        <c:axId val="-272480848"/>
      </c:lineChart>
      <c:dateAx>
        <c:axId val="-272479216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-272480848"/>
        <c:crosses val="autoZero"/>
        <c:auto val="1"/>
        <c:lblOffset val="100"/>
        <c:baseTimeUnit val="days"/>
      </c:dateAx>
      <c:valAx>
        <c:axId val="-272480848"/>
        <c:scaling>
          <c:orientation val="minMax"/>
        </c:scaling>
        <c:delete val="0"/>
        <c:axPos val="l"/>
        <c:majorGridlines/>
        <c:numFmt formatCode="_(* #,##0_);_(* \(#,##0\);_(* &quot;-&quot;_);_(@_)" sourceLinked="1"/>
        <c:majorTickMark val="out"/>
        <c:minorTickMark val="none"/>
        <c:tickLblPos val="nextTo"/>
        <c:crossAx val="-272479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73327975941299"/>
          <c:y val="0.37442403032954213"/>
          <c:w val="0.17853291388729828"/>
          <c:h val="0.25115157480314959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781051</xdr:colOff>
      <xdr:row>12</xdr:row>
      <xdr:rowOff>52387</xdr:rowOff>
    </xdr:from>
    <xdr:to>
      <xdr:col>13</xdr:col>
      <xdr:colOff>552450</xdr:colOff>
      <xdr:row>26</xdr:row>
      <xdr:rowOff>128587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tabSelected="1" zoomScale="80" zoomScaleNormal="80" workbookViewId="0">
      <selection activeCell="N4" sqref="N4"/>
    </sheetView>
  </sheetViews>
  <sheetFormatPr defaultRowHeight="14.4" x14ac:dyDescent="0.3"/>
  <cols>
    <col min="2" max="2" width="43.5546875" bestFit="1" customWidth="1"/>
    <col min="3" max="4" width="11" bestFit="1" customWidth="1"/>
    <col min="5" max="5" width="12.88671875" bestFit="1" customWidth="1"/>
    <col min="6" max="14" width="11" bestFit="1" customWidth="1"/>
  </cols>
  <sheetData>
    <row r="1" spans="2:14" x14ac:dyDescent="0.3">
      <c r="B1" s="5"/>
    </row>
    <row r="3" spans="2:14" ht="33" customHeight="1" x14ac:dyDescent="0.3">
      <c r="B3" s="7" t="s">
        <v>9</v>
      </c>
      <c r="C3" s="1"/>
      <c r="D3" s="1"/>
      <c r="E3" s="1"/>
      <c r="F3" s="1"/>
      <c r="G3" s="1"/>
      <c r="H3" s="1"/>
      <c r="I3" s="1"/>
      <c r="J3" s="1"/>
      <c r="L3" s="1"/>
      <c r="M3" s="1"/>
    </row>
    <row r="4" spans="2:14" ht="33" customHeight="1" x14ac:dyDescent="0.3">
      <c r="B4" s="2" t="s">
        <v>0</v>
      </c>
      <c r="C4" s="6">
        <v>44454</v>
      </c>
      <c r="D4" s="3">
        <v>44484</v>
      </c>
      <c r="E4" s="3">
        <v>44515</v>
      </c>
      <c r="F4" s="3">
        <v>44545</v>
      </c>
      <c r="G4" s="3">
        <v>44205</v>
      </c>
      <c r="H4" s="3">
        <v>44212</v>
      </c>
      <c r="I4" s="3">
        <v>44219</v>
      </c>
      <c r="J4" s="3">
        <v>44233</v>
      </c>
      <c r="K4" s="3">
        <v>44240</v>
      </c>
      <c r="L4" s="3">
        <v>44247</v>
      </c>
      <c r="M4" s="3">
        <v>44260</v>
      </c>
      <c r="N4" s="3">
        <v>44267</v>
      </c>
    </row>
    <row r="5" spans="2:14" ht="33" customHeight="1" x14ac:dyDescent="0.3">
      <c r="B5" s="12" t="s">
        <v>2</v>
      </c>
      <c r="C5" s="9"/>
      <c r="D5" s="9">
        <v>28530</v>
      </c>
      <c r="E5" s="9">
        <v>77110</v>
      </c>
      <c r="F5" s="9">
        <v>43133</v>
      </c>
      <c r="G5" s="9">
        <v>14115</v>
      </c>
      <c r="H5" s="9">
        <v>14482</v>
      </c>
      <c r="I5" s="9">
        <v>53504</v>
      </c>
      <c r="J5" s="9"/>
      <c r="K5" s="9"/>
      <c r="L5" s="9"/>
      <c r="M5" s="9"/>
      <c r="N5" s="9"/>
    </row>
    <row r="6" spans="2:14" ht="33" customHeight="1" x14ac:dyDescent="0.3">
      <c r="B6" s="12" t="s">
        <v>1</v>
      </c>
      <c r="C6" s="8"/>
      <c r="D6" s="8">
        <v>61008</v>
      </c>
      <c r="E6" s="8">
        <v>161187</v>
      </c>
      <c r="F6" s="8">
        <v>49084</v>
      </c>
      <c r="G6" s="8">
        <v>21000</v>
      </c>
      <c r="H6" s="8">
        <v>45000</v>
      </c>
      <c r="I6" s="8">
        <v>54000</v>
      </c>
      <c r="J6" s="8">
        <v>50000</v>
      </c>
      <c r="K6" s="8">
        <v>50000</v>
      </c>
      <c r="L6" s="8">
        <v>75000</v>
      </c>
      <c r="M6" s="8">
        <v>75000</v>
      </c>
      <c r="N6" s="8">
        <v>75000</v>
      </c>
    </row>
    <row r="7" spans="2:14" ht="33" customHeight="1" x14ac:dyDescent="0.3">
      <c r="B7" s="12" t="s">
        <v>3</v>
      </c>
      <c r="C7" s="10">
        <v>0</v>
      </c>
      <c r="D7" s="10">
        <f t="shared" ref="D7:N7" si="0">C7+D5</f>
        <v>28530</v>
      </c>
      <c r="E7" s="10">
        <f t="shared" si="0"/>
        <v>105640</v>
      </c>
      <c r="F7" s="10">
        <f t="shared" si="0"/>
        <v>148773</v>
      </c>
      <c r="G7" s="10">
        <f t="shared" si="0"/>
        <v>162888</v>
      </c>
      <c r="H7" s="10">
        <f t="shared" si="0"/>
        <v>177370</v>
      </c>
      <c r="I7" s="10">
        <f t="shared" si="0"/>
        <v>230874</v>
      </c>
      <c r="J7" s="10">
        <f t="shared" si="0"/>
        <v>230874</v>
      </c>
      <c r="K7" s="10">
        <f t="shared" si="0"/>
        <v>230874</v>
      </c>
      <c r="L7" s="10">
        <f t="shared" si="0"/>
        <v>230874</v>
      </c>
      <c r="M7" s="10">
        <f t="shared" si="0"/>
        <v>230874</v>
      </c>
      <c r="N7" s="10">
        <f t="shared" si="0"/>
        <v>230874</v>
      </c>
    </row>
    <row r="8" spans="2:14" ht="33" customHeight="1" x14ac:dyDescent="0.3">
      <c r="B8" s="12" t="s">
        <v>4</v>
      </c>
      <c r="C8" s="9"/>
      <c r="D8" s="10">
        <f>D6-D5</f>
        <v>32478</v>
      </c>
      <c r="E8" s="10">
        <f t="shared" ref="E8:N8" si="1">D8+E6-E5</f>
        <v>116555</v>
      </c>
      <c r="F8" s="10">
        <f t="shared" si="1"/>
        <v>122506</v>
      </c>
      <c r="G8" s="10">
        <f t="shared" si="1"/>
        <v>129391</v>
      </c>
      <c r="H8" s="10">
        <f t="shared" si="1"/>
        <v>159909</v>
      </c>
      <c r="I8" s="10">
        <f t="shared" si="1"/>
        <v>160405</v>
      </c>
      <c r="J8" s="10">
        <f t="shared" si="1"/>
        <v>210405</v>
      </c>
      <c r="K8" s="10">
        <f t="shared" si="1"/>
        <v>260405</v>
      </c>
      <c r="L8" s="10">
        <f t="shared" si="1"/>
        <v>335405</v>
      </c>
      <c r="M8" s="10">
        <f t="shared" si="1"/>
        <v>410405</v>
      </c>
      <c r="N8" s="10">
        <f t="shared" si="1"/>
        <v>485405</v>
      </c>
    </row>
    <row r="9" spans="2:14" ht="33" customHeight="1" x14ac:dyDescent="0.3">
      <c r="B9" s="12" t="s">
        <v>8</v>
      </c>
      <c r="C9" s="11">
        <v>440000</v>
      </c>
      <c r="D9" s="10">
        <f t="shared" ref="D9:N9" si="2">C9-D5</f>
        <v>411470</v>
      </c>
      <c r="E9" s="10">
        <f t="shared" si="2"/>
        <v>334360</v>
      </c>
      <c r="F9" s="10">
        <f t="shared" si="2"/>
        <v>291227</v>
      </c>
      <c r="G9" s="10">
        <f t="shared" si="2"/>
        <v>277112</v>
      </c>
      <c r="H9" s="10">
        <f t="shared" si="2"/>
        <v>262630</v>
      </c>
      <c r="I9" s="10">
        <f t="shared" si="2"/>
        <v>209126</v>
      </c>
      <c r="J9" s="10">
        <f t="shared" si="2"/>
        <v>209126</v>
      </c>
      <c r="K9" s="10">
        <f t="shared" si="2"/>
        <v>209126</v>
      </c>
      <c r="L9" s="10">
        <f t="shared" si="2"/>
        <v>209126</v>
      </c>
      <c r="M9" s="10">
        <f t="shared" si="2"/>
        <v>209126</v>
      </c>
      <c r="N9" s="10">
        <f t="shared" si="2"/>
        <v>209126</v>
      </c>
    </row>
    <row r="10" spans="2:14" ht="33" customHeight="1" x14ac:dyDescent="0.3">
      <c r="B10" s="12" t="s">
        <v>5</v>
      </c>
      <c r="C10" s="9"/>
      <c r="D10" s="9" t="s">
        <v>6</v>
      </c>
      <c r="E10" s="9" t="s">
        <v>7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/>
    </row>
    <row r="13" spans="2:14" x14ac:dyDescent="0.3">
      <c r="G13" s="4"/>
      <c r="H13" s="4"/>
      <c r="K13" s="4"/>
      <c r="N13" s="4"/>
    </row>
    <row r="14" spans="2:14" x14ac:dyDescent="0.3">
      <c r="G14" s="4"/>
      <c r="H14" s="4"/>
      <c r="K14" s="4"/>
      <c r="N14" s="4"/>
    </row>
    <row r="15" spans="2:14" x14ac:dyDescent="0.3">
      <c r="G15" s="4"/>
      <c r="H15" s="4"/>
      <c r="K15" s="4"/>
      <c r="N15" s="4"/>
    </row>
    <row r="16" spans="2:14" x14ac:dyDescent="0.3">
      <c r="H16" s="4"/>
      <c r="K16" s="4"/>
      <c r="N16" s="4"/>
    </row>
    <row r="17" spans="9:14" x14ac:dyDescent="0.3">
      <c r="I17" s="4"/>
      <c r="K17" s="4"/>
      <c r="L17" s="4"/>
      <c r="N17" s="4"/>
    </row>
    <row r="18" spans="9:14" x14ac:dyDescent="0.3">
      <c r="I18" s="4"/>
      <c r="K18" s="4"/>
      <c r="L18" s="4"/>
      <c r="N18" s="4"/>
    </row>
    <row r="22" spans="9:14" x14ac:dyDescent="0.3">
      <c r="J22" s="4"/>
      <c r="M22" s="4"/>
    </row>
    <row r="23" spans="9:14" x14ac:dyDescent="0.3">
      <c r="J23" s="4"/>
      <c r="M23" s="4"/>
    </row>
  </sheetData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>bestitdocuments.com</Manager>
  <Company>bestitdocuments.com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bestitdocuments.com</dc:title>
  <dc:subject>bestitdocuments.com</dc:subject>
  <dc:creator>bestitdocuments.com</dc:creator>
  <cp:lastModifiedBy>m</cp:lastModifiedBy>
  <dcterms:created xsi:type="dcterms:W3CDTF">2015-12-14T17:04:31Z</dcterms:created>
  <dcterms:modified xsi:type="dcterms:W3CDTF">2022-04-13T02:01:43Z</dcterms:modified>
  <cp:category>bestitdocuments.com</cp:category>
</cp:coreProperties>
</file>