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6465" windowHeight="9120" tabRatio="910" activeTab="0"/>
  </bookViews>
  <sheets>
    <sheet name="Tabulation Sheet" sheetId="1" r:id="rId1"/>
    <sheet name="CA" sheetId="2" r:id="rId2"/>
    <sheet name="PL" sheetId="3" r:id="rId3"/>
    <sheet name="RA" sheetId="4" r:id="rId4"/>
    <sheet name="SA" sheetId="5" r:id="rId5"/>
    <sheet name="AT" sheetId="6" r:id="rId6"/>
    <sheet name="CM" sheetId="7" r:id="rId7"/>
    <sheet name="CP" sheetId="8" r:id="rId8"/>
    <sheet name="IR" sheetId="9" r:id="rId9"/>
    <sheet name="MA" sheetId="10" r:id="rId10"/>
    <sheet name="MP" sheetId="11" r:id="rId11"/>
    <sheet name="PE" sheetId="12" r:id="rId12"/>
    <sheet name="PS" sheetId="13" r:id="rId13"/>
    <sheet name="SI" sheetId="14" r:id="rId14"/>
    <sheet name="AC" sheetId="15" r:id="rId15"/>
    <sheet name="AU" sheetId="16" r:id="rId16"/>
    <sheet name="IA" sheetId="17" r:id="rId17"/>
    <sheet name="SC" sheetId="18" r:id="rId18"/>
  </sheets>
  <definedNames>
    <definedName name="_xlnm.Print_Area" localSheetId="14">'AC'!$A$1:$H$32</definedName>
    <definedName name="_xlnm.Print_Area" localSheetId="5">'AT'!$A$1:$H$14</definedName>
    <definedName name="_xlnm.Print_Area" localSheetId="15">'AU'!$A$1:$H$22</definedName>
    <definedName name="_xlnm.Print_Area" localSheetId="1">'CA'!$A$1:$H$14</definedName>
    <definedName name="_xlnm.Print_Area" localSheetId="6">'CM'!$A$1:$J$18</definedName>
    <definedName name="_xlnm.Print_Area" localSheetId="7">'CP'!$A$1:$I$23</definedName>
    <definedName name="_xlnm.Print_Area" localSheetId="16">'IA'!$A$1:$H$23</definedName>
    <definedName name="_xlnm.Print_Area" localSheetId="8">'IR'!$A$1:$I$16</definedName>
    <definedName name="_xlnm.Print_Area" localSheetId="9">'MA'!$A$1:$H$16</definedName>
    <definedName name="_xlnm.Print_Area" localSheetId="10">'MP'!$A$1:$H$17</definedName>
    <definedName name="_xlnm.Print_Area" localSheetId="11">'PE'!$A$1:$H$25</definedName>
    <definedName name="_xlnm.Print_Area" localSheetId="2">'PL'!$A$1:$H$21</definedName>
    <definedName name="_xlnm.Print_Area" localSheetId="12">'PS'!$A$1:$G$23</definedName>
    <definedName name="_xlnm.Print_Area" localSheetId="3">'RA'!$A$1:$H$29</definedName>
    <definedName name="_xlnm.Print_Area" localSheetId="4">'SA'!$A$1:$H$23</definedName>
    <definedName name="_xlnm.Print_Area" localSheetId="17">'SC'!$A$1:$G$22</definedName>
    <definedName name="_xlnm.Print_Area" localSheetId="13">'SI'!$A$1:$H$19</definedName>
    <definedName name="_xlnm.Print_Titles" localSheetId="14">'AC'!$10:$14</definedName>
    <definedName name="_xlnm.Print_Titles" localSheetId="5">'AT'!$6:$10</definedName>
    <definedName name="_xlnm.Print_Titles" localSheetId="15">'AU'!$10:$14</definedName>
    <definedName name="_xlnm.Print_Titles" localSheetId="1">'CA'!$9:$10</definedName>
    <definedName name="_xlnm.Print_Titles" localSheetId="6">'CM'!$10:$14</definedName>
    <definedName name="_xlnm.Print_Titles" localSheetId="7">'CP'!$10:$14</definedName>
    <definedName name="_xlnm.Print_Titles" localSheetId="16">'IA'!$10:$14</definedName>
    <definedName name="_xlnm.Print_Titles" localSheetId="8">'IR'!$10:$14</definedName>
    <definedName name="_xlnm.Print_Titles" localSheetId="9">'MA'!$10:$14</definedName>
    <definedName name="_xlnm.Print_Titles" localSheetId="10">'MP'!$10:$14</definedName>
    <definedName name="_xlnm.Print_Titles" localSheetId="11">'PE'!$10:$14</definedName>
    <definedName name="_xlnm.Print_Titles" localSheetId="2">'PL'!$5:$8</definedName>
    <definedName name="_xlnm.Print_Titles" localSheetId="12">'PS'!$10:$14</definedName>
    <definedName name="_xlnm.Print_Titles" localSheetId="3">'RA'!$10:$14</definedName>
    <definedName name="_xlnm.Print_Titles" localSheetId="4">'SA'!$5:$8</definedName>
    <definedName name="_xlnm.Print_Titles" localSheetId="17">'SC'!$10:$14</definedName>
    <definedName name="_xlnm.Print_Titles" localSheetId="13">'SI'!$10:$14</definedName>
  </definedNames>
  <calcPr fullCalcOnLoad="1"/>
</workbook>
</file>

<file path=xl/sharedStrings.xml><?xml version="1.0" encoding="utf-8"?>
<sst xmlns="http://schemas.openxmlformats.org/spreadsheetml/2006/main" count="958" uniqueCount="553">
  <si>
    <t>NIST
SP 800-53:
AC-3
SP 800-26: 6.1.8 15.1.1 15.1.4 15.1.5 15.1.8 15.2.2 16.1.3 16.1.5 16.2.12</t>
  </si>
  <si>
    <t>Unlicensed software will be removed by administrators.</t>
  </si>
  <si>
    <t>No security-specific training was required based on the systems implemented.</t>
  </si>
  <si>
    <t>No records will be kept as there was no training done.</t>
  </si>
  <si>
    <t>Baseline configurations are in place and were followed.</t>
  </si>
  <si>
    <t>When employees leave the program, their accounts are deleted from the system.</t>
  </si>
  <si>
    <t>Existing policies and procedures are being followed. South Pole Station is part of the Change Control Board (CCB).</t>
  </si>
  <si>
    <t>The system will not employ a traditional “backup” process, but rather employ a Storage Area Network (SAN) that is mirrored between two separate buildings.</t>
  </si>
  <si>
    <t>An alternative telecommunication system was designed and is in implementation.</t>
  </si>
  <si>
    <t>Full and incremental backups are currently performed on legacy systems.</t>
  </si>
  <si>
    <t>Media is not sanitized or pulverized at South Pole Station before disposal.</t>
  </si>
  <si>
    <t>Only authorized Technical Operations staff has access to sensitive media.</t>
  </si>
  <si>
    <t>Due to the remote location and extremely limited access of the facility, badges are believed to not be necessary.</t>
  </si>
  <si>
    <t>Any person going to South Pole Station is on an aircraft manifest.</t>
  </si>
  <si>
    <t xml:space="preserve">Cutoff switches are in place, secured, and out of the way.  </t>
  </si>
  <si>
    <t>Emergency and backup lighting and power are in place, including two backup generators.</t>
  </si>
  <si>
    <t>Fire detection is in place, and fire suppression is readily available.</t>
  </si>
  <si>
    <t>The facility was designed to prevent water damage. The data center has a raised floor, and pipes have been routed around it to prevent a water incident.</t>
  </si>
  <si>
    <t>All equipment is tracked and controlled by property management. Additionally, any equipment leaving the facility is recorded on the flight cargo manifest.</t>
  </si>
  <si>
    <t>The controls are the same for all buildings.</t>
  </si>
  <si>
    <t>Contractors must sign the EntROB and follow the same security requirements.</t>
  </si>
  <si>
    <t>Patches are tested and implemented.</t>
  </si>
  <si>
    <t>Anti-spyware is part of the McAfee antivirus package and is installed and executed.</t>
  </si>
  <si>
    <t>Sufficient access controls (e.g., restricted access to the building, role-based access control) are in place to protect sensitive information from unauthorized disclosure.</t>
  </si>
  <si>
    <t>Actions on user accounts are audited and logs are retained for a year.</t>
  </si>
  <si>
    <t xml:space="preserve">Active Directory is used for account maintenance.  </t>
  </si>
  <si>
    <t>User accounts are deactivated after 10 business days of inactivity.</t>
  </si>
  <si>
    <t>User accounts are disabled immediately and deleted 14 days after a user leaves the company.</t>
  </si>
  <si>
    <t>Role-based access control is practiced.</t>
  </si>
  <si>
    <t>Separation of duties at South Pole is limited due to limited bed space.</t>
  </si>
  <si>
    <t>A session can be locked/unlocked by the user through a password-protected screen saver that is activated after 10 minutes of inactivity.</t>
  </si>
  <si>
    <t>Remote access is currently monitored manually.</t>
  </si>
  <si>
    <t>All laptops are subjected to the computer screening program en route to the Ice.</t>
  </si>
  <si>
    <t>Raw audit data is analyzed by performing queries on the data.</t>
  </si>
  <si>
    <t>SPTR uses shared accounts.</t>
  </si>
  <si>
    <t>Passwords require 8 characters of letters, numbers, or special characters.</t>
  </si>
  <si>
    <t>Password sharing is prohibited by the EntROB. However, SPTR uses shared passwords.</t>
  </si>
  <si>
    <t>Security functions are performed on non-production systems.</t>
  </si>
  <si>
    <t>Redundant systems exists to prevent denial of service.</t>
  </si>
  <si>
    <t>Cameras and microphones can be and are disabled when necessary.</t>
  </si>
  <si>
    <t>Technical Operations and Information Security are continuously monitoring the South Pole Station.</t>
  </si>
  <si>
    <t>The Risk Assessment is being performed for the South Pole Station as part of the C&amp;A process.</t>
  </si>
  <si>
    <t>The South Pole Station Risk Assessment will be verified every three years or with major system changes.</t>
  </si>
  <si>
    <t>ActiveX controls can be disabled.</t>
  </si>
  <si>
    <t>Existing policies and procedures are being followed.</t>
  </si>
  <si>
    <t>This SSP document meets this criterion.</t>
  </si>
  <si>
    <t>Family / Test #</t>
  </si>
  <si>
    <t>All users must sign the EntROB before given access to the system. It is assumed that all users follow the EntROB.</t>
  </si>
  <si>
    <t>A PIA does not need to be developed for a GSS.</t>
  </si>
  <si>
    <t>An ICSA does not need to be developed for a GSS.</t>
  </si>
  <si>
    <t>An Information Security Analyst and Engineer have been assigned.</t>
  </si>
  <si>
    <t>Information Security was involved in the selection of products.</t>
  </si>
  <si>
    <t>Valid licenses were acquired for software.</t>
  </si>
  <si>
    <t>A system-wide change control process is in place and followed.</t>
  </si>
  <si>
    <t>Security incidents are identified and handled by System Administrators and Information Security.</t>
  </si>
  <si>
    <t>Employee IDs are changed accordingly.</t>
  </si>
  <si>
    <t>All employees sign the EntROB.</t>
  </si>
  <si>
    <t>Information Security assessed security capabilities.</t>
  </si>
  <si>
    <t>HR has assigned risk levels to positions.</t>
  </si>
  <si>
    <t>Information Security Engineers receive alerts from NetSec and work to resolve issues.</t>
  </si>
  <si>
    <t>All USAP systems display a standard notification message upon logon.</t>
  </si>
  <si>
    <t>Multiple sessions are allowed on all systems except firewalls.</t>
  </si>
  <si>
    <t>Only administrators can access audit records.</t>
  </si>
  <si>
    <t>All user accounts require a password.</t>
  </si>
  <si>
    <t>All devices have a unique ID.</t>
  </si>
  <si>
    <t>Passwords are not displayed as typed.</t>
  </si>
  <si>
    <t>Web servers and databases do not share the same machines.</t>
  </si>
  <si>
    <t>Priority is given to critical processes.</t>
  </si>
  <si>
    <t>Firewalls are in place at the USAP border.</t>
  </si>
  <si>
    <t>The NSF Authorizing Official will be provided with a C&amp;A package.</t>
  </si>
  <si>
    <t>NIST
SP 800-53:     
CA-1
SP 800-26:   
2, and 4.</t>
  </si>
  <si>
    <t>NIST
SP 800-53:     
CA-2,3
SP 800-26:      3.2.9, 4.1.8, 12.2.3</t>
  </si>
  <si>
    <t>NIST
SP 800-53:     
CA-4,5,6
SP 800-26:  2.1.2 3.2.3 3.2.5 4.1.1 4.1.6 11.2.8 12.2.5</t>
  </si>
  <si>
    <t>NIST
SP 800-53:     
CA-7
SP 800-26:     10.2.1</t>
  </si>
  <si>
    <t>NIST
SP 800-53:    
PL-1
SP 800-26: 5</t>
  </si>
  <si>
    <t>NIST
SP 800-53:    
PL-2
SP 800-26:    4.1.5 5.1.1 5.1.2 12.2.1</t>
  </si>
  <si>
    <t>NIST
SP 800-53:    
PL-3
SP 800-26:   3.2.10 5.2.1</t>
  </si>
  <si>
    <t>NIST
SP 800-53:    
PL-4
SP 800-26:    4.1.3 13.1.1</t>
  </si>
  <si>
    <t>NIST
SP 800-53:    
PL-5</t>
  </si>
  <si>
    <t>The System Security Plan will be verified every three years or when major changes are made to the system.</t>
  </si>
  <si>
    <t>Technical documentation has been developed by Technical Operations or provided by vendors.</t>
  </si>
  <si>
    <t>Illegal peer-to-peer (P2P) software is not allowed on systems.</t>
  </si>
  <si>
    <t xml:space="preserve">Users must obtain management approval before installing software and prove they have a valid license for the software.  </t>
  </si>
  <si>
    <t>Awareness training is given to all participants of the USAP.</t>
  </si>
  <si>
    <t>The new IT contingency plan will be updated next year (in 2007).</t>
  </si>
  <si>
    <t>Periodic restores from backups occur.</t>
  </si>
  <si>
    <t>The system is maintained following Technical Operations procedures.</t>
  </si>
  <si>
    <t>All employees are subjected to background investigations before they are hired.</t>
  </si>
  <si>
    <t>Grantees must sign the EntROB and follow the same security requirements.</t>
  </si>
  <si>
    <t>An HR sanction policy is in place.</t>
  </si>
  <si>
    <t>Firewalls have been implemented and configured with the coordination of Technical Operations.</t>
  </si>
  <si>
    <t>Sessions are not terminated after inactivity on servers, but are terminated after 10 minutes of inactivity on Cisco devices.</t>
  </si>
  <si>
    <t>Hardware and Software Maintenance (MA)</t>
  </si>
  <si>
    <t>SI-4</t>
  </si>
  <si>
    <t xml:space="preserve">NIST
SP 800-53:  SI-4,7
SP 800-26:  11.1.1 11.1.2
 </t>
  </si>
  <si>
    <t>SI-8</t>
  </si>
  <si>
    <t xml:space="preserve">NIST
SP 800-53:  SI-8
SP 800-26:  14.1.1 14.1.2 14.1.5
</t>
  </si>
  <si>
    <t>SI-10</t>
  </si>
  <si>
    <t>SI-12</t>
  </si>
  <si>
    <t xml:space="preserve">NIST
SP 800-53:  SI-12
SP 800-26:  14.1.1 14.1.2 14.1.5
</t>
  </si>
  <si>
    <t xml:space="preserve">NIST
SP 800-53:  SI-10,11
SP 800-26:  14.1.1 14.1.2 14.1.5
</t>
  </si>
  <si>
    <t>AC-4</t>
  </si>
  <si>
    <t xml:space="preserve">NIST
SP 800-53:
AC-4
SP 800-26: 10.1.2 15.1.1 16.1.1 16.1.2 16.1.3 16.1.7 16.1.9 16.2.1 16.2.7 16.2.10 16.2.11
</t>
  </si>
  <si>
    <t>AC-5</t>
  </si>
  <si>
    <t xml:space="preserve">NIST
SP 800-53:
AC-5
SP 800-26: 10.1.2 15.1.1 16.1.1 16.1.2 16.1.3 16.1.7 16.1.9 16.2.1 16.2.7 16.2.10 16.2.11
</t>
  </si>
  <si>
    <t>AC-10</t>
  </si>
  <si>
    <t>AC-11</t>
  </si>
  <si>
    <t>AC-12</t>
  </si>
  <si>
    <t xml:space="preserve">NIST
SP 800-53:
AC-10
SP 800-26:  12.1.4 16.2.13 16.3.1
</t>
  </si>
  <si>
    <t xml:space="preserve">NIST
SP 800-53:
AC-11
SP 800-26:  12.1.4 16.2.13 16.3.1
</t>
  </si>
  <si>
    <t xml:space="preserve">NIST
SP 800-53:
AC-12,SC-10
SP 800-26:  12.1.4 16.2.13 16.3.1
</t>
  </si>
  <si>
    <t>AC-15</t>
  </si>
  <si>
    <t xml:space="preserve">NIST
SP 800-53:
AC-15,16
SP 800-26:  16.2.4 16.2.8
</t>
  </si>
  <si>
    <t>AC-19</t>
  </si>
  <si>
    <t xml:space="preserve">NIST
SP 800-53:
AC-19
</t>
  </si>
  <si>
    <t xml:space="preserve">NIST
SP 800-53:
AU-2,13
SP 800-26:  17.1.1 17.1.2 17.1.4
</t>
  </si>
  <si>
    <t xml:space="preserve">NIST
SP 800-53:
AU-3,8
SP 800-26:  17.1.1
</t>
  </si>
  <si>
    <t>AU-6</t>
  </si>
  <si>
    <t xml:space="preserve">NIST
SP 800-53:
AU-6
</t>
  </si>
  <si>
    <t>IA-3</t>
  </si>
  <si>
    <t>NIST
SP 800-53:     
IA-3
SP 800-26:  15.1</t>
  </si>
  <si>
    <t>NIST
SP 800-53:     
IA-2,4
SP 800-26:  15.1</t>
  </si>
  <si>
    <t>SC-2</t>
  </si>
  <si>
    <t xml:space="preserve">NIST
800-53:   SC-2
</t>
  </si>
  <si>
    <t>SC-3</t>
  </si>
  <si>
    <t xml:space="preserve">NIST
800-53:   SC-3
</t>
  </si>
  <si>
    <t>SC-6</t>
  </si>
  <si>
    <t>SC-8</t>
  </si>
  <si>
    <t xml:space="preserve">NIST
800-53:   SC-8,9,12,13
SP 800-26:  16.2.2 16.2.7 16.2.9 16.2.10 16.2.11 16.2.14
</t>
  </si>
  <si>
    <t>SC-15</t>
  </si>
  <si>
    <t xml:space="preserve">NIST
800-53:   SC-15
</t>
  </si>
  <si>
    <t>SC-18</t>
  </si>
  <si>
    <t>SC-19</t>
  </si>
  <si>
    <t xml:space="preserve">NIST
800-53:   SC-19
</t>
  </si>
  <si>
    <t xml:space="preserve">NIST
800-53:   SC-18
</t>
  </si>
  <si>
    <t xml:space="preserve">NIST
SP 800-53:  
RA-5,SI-6
SP 800-26:  1.1.2 4.1.2
 </t>
  </si>
  <si>
    <t>Intrusion detection is currently a manual process.</t>
  </si>
  <si>
    <t>USAP-related data can be on personally-owned systems through the saving of files and reports onto hard drives. It is difficult to prevent this. However, users are not able to access the USAP intranet and associated systems from a personally owned computer.</t>
  </si>
  <si>
    <t>Test Name:   Security Awareness and Training (AT)</t>
  </si>
  <si>
    <t xml:space="preserve">Security Awareness &amp; Training Policy: Are security awareness and training policy and procedures documented?
</t>
  </si>
  <si>
    <t xml:space="preserve">Security Awareness: Is security awareness provided to all new USAP participants and annually to all existing USAP participants?
</t>
  </si>
  <si>
    <t xml:space="preserve">Security Training: Are developers and users trained on any system-specific security features?
</t>
  </si>
  <si>
    <t xml:space="preserve">Security Training Records: Are records kept of system security training and retained by the system owner?
</t>
  </si>
  <si>
    <t>Test Name:  System and Services Acquisition (SA)</t>
  </si>
  <si>
    <t>System and Services Acquisition Policy and Procedures:  Are system and services acquisition policy and procedures documented?</t>
  </si>
  <si>
    <t>Allocation of Resources and Life Cycle Support:  Was an Information Security Analyst and an Information Security Engineer assigned to projects?</t>
  </si>
  <si>
    <t>Acquisitions:  If a third-party tool is being purchased, did the PM provide the vendor with the Technical Controls section (section III) from the security requirements list?</t>
  </si>
  <si>
    <t>Security Requirements:  Did the Information Security Analyst and Information Security Engineer assess product or system capabilities against security requirements during the Requirements, Design, and System Integration/Test phases?</t>
  </si>
  <si>
    <t>Information System Documentation:  Was technical documentation developed for the system including a critical/system design document and standard operating procedure content for Technical Operations?</t>
  </si>
  <si>
    <t>Software Licenses:  Were valid licenses acquired for the software?</t>
  </si>
  <si>
    <t>Software Usage Restrictions:  Is only software with valid licenses allowed in operation?</t>
  </si>
  <si>
    <t>Illegal P2P Software:  Is illegal P2P software removed if found?</t>
  </si>
  <si>
    <t>User Installed Software:  Are users only able to install third-party software if they have a valid license for the software?</t>
  </si>
  <si>
    <t>Test Name:  Risk Assessment (RA)</t>
  </si>
  <si>
    <t>Risk Assessment Policy and Procedures:  Are risk assessment policy and procedures documented?</t>
  </si>
  <si>
    <t>Security Categorization:  Did the System Owner with support from Information Security develop a Categorization and Sensitivity Assessment for the system?</t>
  </si>
  <si>
    <t>Risk Assessment:  Did the System Owner with support from Information Security develop a Risk Assessment for the system?</t>
  </si>
  <si>
    <t>Risk Assessment Update:  Does the System Owner with support from Information Security verify the Risk Assessment annually?</t>
  </si>
  <si>
    <t>Vulnerability Scan:  Did the Information Security Engineer conduct a vulnerability scan of the system?</t>
  </si>
  <si>
    <t>Vulnerability Report:  Did the Information Security Engineer develop a report listing system vulnerabilities?</t>
  </si>
  <si>
    <t>Test Name:   Configuration Management (CM)</t>
  </si>
  <si>
    <t>Configuration Management Policies: Are configuration Management policy and procedures documented?</t>
  </si>
  <si>
    <t>Baseline Configuration: Does the system will have a baseline configuration that is documented and stored offsite?</t>
  </si>
  <si>
    <t>Change Control Process: Is a change control process that includes evaluation, documentation, and monitoring followed?</t>
  </si>
  <si>
    <t xml:space="preserve">Configuration Settings: Are unnecessary services and programs disabled or removed from the system?
 </t>
  </si>
  <si>
    <t>Test Name:  Contingency Planning (CP)</t>
  </si>
  <si>
    <t>Contingency Planning Policy and Procedures:  Are contingency planning policy and procedures documented?</t>
  </si>
  <si>
    <t>Contingency Plan: Was a contingency plan developed by the system owner with support from IT and Information Security to assist with continuity of operations in the event of a system outage?</t>
  </si>
  <si>
    <t>Contingency Plan Testing: Is the contingency plan tested annually?</t>
  </si>
  <si>
    <t>Contingency Plan Update: Is the contingency plan updated annually?</t>
  </si>
  <si>
    <t>Alternate Storage Sites: Does the system have an offsite storage facility for backups?</t>
  </si>
  <si>
    <t>Alternate Processing: Does the network have alternate links?</t>
  </si>
  <si>
    <t>Telecommunications Services: Does the system have alternate telecommunications services?</t>
  </si>
  <si>
    <t xml:space="preserve">Information System Backup: Does the system perform incremental back-ups nightly and full backups weekly? </t>
  </si>
  <si>
    <t>Information System Recovery and Reconstitution: Do periodic restores from backups occur?</t>
  </si>
  <si>
    <t>Test Name:   Incident Response (IR)</t>
  </si>
  <si>
    <t>Incident Response Policy and Procedures:  Are incident response policy and procedures documented?</t>
  </si>
  <si>
    <t>Incident Response Training:  Do System Administrators and Information Security Engineers identify, handle, and report security incidents?</t>
  </si>
  <si>
    <t>Test Name:  Hardware and Software Maintenance (MA)</t>
  </si>
  <si>
    <t>System Maintenance Policy and Procedures:  Are system maintenance policies and procedures documented?</t>
  </si>
  <si>
    <t>System Maintenance: Is the system maintained with automated tools by authorized personnel in a timely manner?</t>
  </si>
  <si>
    <t>Test Name:  Media Protection (MP)</t>
  </si>
  <si>
    <t>Media Protection Policy and Procedures:  Are media protection policies and procedures documented?</t>
  </si>
  <si>
    <t>Media Access:  Do only authorized users have access to print and digital media?</t>
  </si>
  <si>
    <t>Media Labeling:  Is sensitive print or digital media labeled accordingly?</t>
  </si>
  <si>
    <t>Media Destruction:  Is sensitive digital media sanitized before reuse?</t>
  </si>
  <si>
    <t>Media Disposal:  Is sensitive print or digital media destroyed and disposed of properly?</t>
  </si>
  <si>
    <t>Test Name:   Physical and Environmental Protection (PE)</t>
  </si>
  <si>
    <t>Physical and Environmental Protection: Are physical and environmental policy and procedure documented?</t>
  </si>
  <si>
    <t xml:space="preserve">Physical Access Authorizations:  Do all users have and wear a security badge? </t>
  </si>
  <si>
    <t xml:space="preserve">Physical Access Control: Do areas containing information systems and supporting technology have restricted access to authorized personnel only?  </t>
  </si>
  <si>
    <t>Visitor Control:  Are visitors required to sign in before being granted access to the building?</t>
  </si>
  <si>
    <t>Emergency Shutoff:  Can power be shut off in the event of an emergency?</t>
  </si>
  <si>
    <t>Emergency Power and Lighting:  Is emergency power and lighting available?</t>
  </si>
  <si>
    <t>Fire Protection:  Is fire suppression and detection equipment available?</t>
  </si>
  <si>
    <t>Temperature Controls:  Can temperature be controlled?</t>
  </si>
  <si>
    <t>Water Damage Protection:  Is Equipment protected from water damage?</t>
  </si>
  <si>
    <t>Environmental Controls Training: Is equipment that is removed from the facility documented?</t>
  </si>
  <si>
    <t>Environmental Controls Testing:  Are the same security controls present at an alternate work site?</t>
  </si>
  <si>
    <t>Test Name:   Personnel Security (PS)</t>
  </si>
  <si>
    <t>Personnel Security Policy and Procedures:  Are personnel security policy and procedures documented?</t>
  </si>
  <si>
    <t>Position Categorization:  Is each position assigned a risk level?</t>
  </si>
  <si>
    <t>Personnel Screening: Do employees undergo a background investigation before employment?</t>
  </si>
  <si>
    <t>Personnel Termination:  When an employee leaves the program, are his/her access privileges revoked?</t>
  </si>
  <si>
    <t>Personnel Transfer:  When an employee transfers to a new position, are his/her access privileges modified or deleted accordingly?</t>
  </si>
  <si>
    <t>Access Agreements:  Do employees sign appropriate legal documents such as non-disclosure agreements and rules of behavior?</t>
  </si>
  <si>
    <t>Contractor Personnel Security:  Do contractors follow the same security requirements as employees?</t>
  </si>
  <si>
    <t>Grantee Personnel Security:  Do grantees follow the same security requirements as employees?</t>
  </si>
  <si>
    <t>Personnel Sanctions:  Is there a sanction policy for employees and contractors that do not follow information security rules?</t>
  </si>
  <si>
    <t>Test Name:  System and Information Integrity (SI)</t>
  </si>
  <si>
    <t>System and Information Integrity Policy and Procedures: Are system and information integrity policy and procedures documented?</t>
  </si>
  <si>
    <t>Flaw Remediation: Are patches tested and installed on servers and desktops in a timely and automated manner?</t>
  </si>
  <si>
    <t>Malicious Code Protection: Are virus signatures updated automatically and a full virus scan executed every week?</t>
  </si>
  <si>
    <t>Intrusion Detection: Is an intrusion detection system deployed to monitor, detect, and identify attacks?</t>
  </si>
  <si>
    <t>Security Alerts and Advisories: Do Information Security Engineers monitor security alerts from NetSec and work with SAs and DBAs to resolve issues?</t>
  </si>
  <si>
    <t>Anti-Spyware: Is anti-spyware software will be installed and executed on desktops?</t>
  </si>
  <si>
    <t>Information Validation: Is all information in the system validated for accuracy, completeness, and validity?</t>
  </si>
  <si>
    <t>Sensitive Information Protection: Is all sensitive information protected from unauthorized disclosure?</t>
  </si>
  <si>
    <t>Test Name:  Access Control (AC)</t>
  </si>
  <si>
    <t>Access Control Policy and Procedure: Are access control policy and procedures documented?</t>
  </si>
  <si>
    <t>Account Management: Are requests to create or delete a user account documented and retained by the system owner and system administrator?</t>
  </si>
  <si>
    <t xml:space="preserve">Account Management: Are actions on user accounts such as adds, updates, and deletes of users audited with audit logs retained for one year? </t>
  </si>
  <si>
    <t>Account Management: Are user accounts created or deleted using automated means such as scripts or administration tools?</t>
  </si>
  <si>
    <t>Account Management: Are user accounts deactivated after a period of inactivity?</t>
  </si>
  <si>
    <t>Account Management: Are user accounts disabled immediately after a user leaves the company?</t>
  </si>
  <si>
    <t xml:space="preserve">Role-based Access Control: Are roles implemented that provide the user with the least privilege to data and functionality required to do his/her job? </t>
  </si>
  <si>
    <t>Firewall Filters: Are firewall filters implemented that restrict access to sensitive information to authorized users and services only?</t>
  </si>
  <si>
    <t>Separation of Duties: Do adequate separation of duties exist?</t>
  </si>
  <si>
    <t xml:space="preserve">Unsuccessful Login Attempts: Are user accounts locked or the window closed after 6 bad logon attempts?
</t>
  </si>
  <si>
    <t xml:space="preserve">System Use Notification/Login Banner: Is a system use notification displayed upon logon?
</t>
  </si>
  <si>
    <t xml:space="preserve">Multiple Session Restriction: Is a user only allowed one active session at a time?
</t>
  </si>
  <si>
    <t xml:space="preserve">Session Locking: Is a session able to be locked/unlocked by the user?
</t>
  </si>
  <si>
    <t xml:space="preserve">Session Termination: Is a session terminated after 10 minutes of inactivity?
</t>
  </si>
  <si>
    <t xml:space="preserve">Sensitive Report Naming: Do digital and hardcopy reports that contain sensitive information have special naming conventions that assist with appropriate handling?
</t>
  </si>
  <si>
    <t xml:space="preserve">Remote Access: Is remote access monitored and audited for suspicious activity?
</t>
  </si>
  <si>
    <t xml:space="preserve">Laptop Screening: Are laptops screened before being placed on the network?
</t>
  </si>
  <si>
    <t xml:space="preserve">Personally Owned Systems: Is USAP-related data not on personally-owned systems?
</t>
  </si>
  <si>
    <t>Test Name:  Audit and Accountability (AU)</t>
  </si>
  <si>
    <t xml:space="preserve">Audit &amp; Accountability Policies:  Are audit policy and procedures documented?
 </t>
  </si>
  <si>
    <t>Auditable Events: Are the following events audited at a minimum: logon, logoff, record creation, record update, record deletes, and selects on sensitive data?</t>
  </si>
  <si>
    <t xml:space="preserve">Content of Audit Records: Does the audit record contain date and time, type of event, user account, and success/failure?
</t>
  </si>
  <si>
    <t xml:space="preserve">Audit Storage Capacity: Is adequate storage available for audit records?
</t>
  </si>
  <si>
    <t xml:space="preserve">Audit Processing: Are audit records that exceed a maximum size automatically overwritten by a new audit record?
</t>
  </si>
  <si>
    <t xml:space="preserve">Audit Record Review: Are audit records reviewed on at least a weekly basis looking for suspicious system events?
</t>
  </si>
  <si>
    <t xml:space="preserve">Notification of Critical Events: Does the system automatically notify the system administrator of a critical event as determined by Information Security?
</t>
  </si>
  <si>
    <t xml:space="preserve">Protection of Audit Information: Are audit record files only accessible by system administrators?
 </t>
  </si>
  <si>
    <t xml:space="preserve">Audit Retention: Are audit logs kept online for at least a day and offline for 12 months?
 </t>
  </si>
  <si>
    <t>Test Name:   Identification and Authentication (IA)</t>
  </si>
  <si>
    <t xml:space="preserve">Identification &amp; Authentication Policy and Procedures: Are identification and authentication policy and procedures documented?
</t>
  </si>
  <si>
    <t xml:space="preserve">User Identification: Do all users have a unique user account?
</t>
  </si>
  <si>
    <t xml:space="preserve">User Authentication: Do all accounts require a password?
</t>
  </si>
  <si>
    <t xml:space="preserve">Device Identification &amp; Authentication: Do all devices have a unique ID?
</t>
  </si>
  <si>
    <t xml:space="preserve">Authenticator Strength: Do all passwords contain at least 6 characters with a mix of letters, numbers, or special characters?
 </t>
  </si>
  <si>
    <t xml:space="preserve">Authenticator Expiration: Do passwords expire after 90 days?
 </t>
  </si>
  <si>
    <t xml:space="preserve">Authenticator History: Is a new password not the same as the previous 5 passwords?
 </t>
  </si>
  <si>
    <t xml:space="preserve">Non-repudiation: Do users not share user accounts or passwords?
 </t>
  </si>
  <si>
    <t xml:space="preserve">Authenticator Protection: Are passwords not displayed in clear-text?
</t>
  </si>
  <si>
    <t>Test Name:   System and Communications Protection (SC)</t>
  </si>
  <si>
    <t>System and Communications Policy and Procedures: Are system and communication protection policy and procedures documented?</t>
  </si>
  <si>
    <t>Web Server and Database Server Separation: Are the web server and database on separate machines?</t>
  </si>
  <si>
    <t>Security Function Isolation: Are security functions executed from a separate machine than a production system?</t>
  </si>
  <si>
    <t>Denial of Service Protection: Is a redundant system with automatic failover deployed for the system to prevent denial of service?</t>
  </si>
  <si>
    <t>Process Priority: Is priority given to critical processes as needed?</t>
  </si>
  <si>
    <t>Boundary Protection:  Are boundary firewalls deployed?</t>
  </si>
  <si>
    <t>Encryption:  Is sensitive data encrypted during transmission?</t>
  </si>
  <si>
    <t>Disabling of Eavesdropping Equipment:  Can cameras and microphones be disabled, if necessary?</t>
  </si>
  <si>
    <t>Disabling of Active X:  Can Active X components be disabled, if necessary?</t>
  </si>
  <si>
    <t>VOIP Security:  Are VOIP and IP telephony secured appropriately?</t>
  </si>
  <si>
    <t>Organization:</t>
  </si>
  <si>
    <t>System Name:</t>
  </si>
  <si>
    <t>AC-20</t>
  </si>
  <si>
    <t xml:space="preserve">NIST
SP 800-53:
AC-20
</t>
  </si>
  <si>
    <t>AU-1</t>
  </si>
  <si>
    <t>AU-2</t>
  </si>
  <si>
    <t>AU-3</t>
  </si>
  <si>
    <t>AU-4</t>
  </si>
  <si>
    <t>AU-5</t>
  </si>
  <si>
    <t>AU-9</t>
  </si>
  <si>
    <t>AU-11</t>
  </si>
  <si>
    <t xml:space="preserve">NIST
SP 800-53:
AU-11
SP 800-26:
</t>
  </si>
  <si>
    <t>SC-1</t>
  </si>
  <si>
    <t>SC-5</t>
  </si>
  <si>
    <t>SC-7</t>
  </si>
  <si>
    <t>CP-1</t>
  </si>
  <si>
    <t>CP-2</t>
  </si>
  <si>
    <t>CP-4</t>
  </si>
  <si>
    <t>CP-5</t>
  </si>
  <si>
    <t>CP-6</t>
  </si>
  <si>
    <t xml:space="preserve">NIST
SP 800-53:
AC-17
SP 800-26:  16.2.4 16.2.8
</t>
  </si>
  <si>
    <t xml:space="preserve">NIST
SP 800-53:
AU-9
SP 800-26: 17.1.3 17.1.4
</t>
  </si>
  <si>
    <t xml:space="preserve">NIST
800-53:   SC-7
SP 800-26:  16.2.2 16.2.7 16.2.9 16.2.10 16.2.11 16.2.14
</t>
  </si>
  <si>
    <t xml:space="preserve"> </t>
  </si>
  <si>
    <t>Test Case Number:  Test 10</t>
  </si>
  <si>
    <t xml:space="preserve">NIST
SP 800-53:    
MP-1
SP 800-26:    
8
</t>
  </si>
  <si>
    <t>P</t>
  </si>
  <si>
    <t>F</t>
  </si>
  <si>
    <t>N/A</t>
  </si>
  <si>
    <t>Date</t>
  </si>
  <si>
    <t>Time</t>
  </si>
  <si>
    <t>Security Planning (PL)</t>
  </si>
  <si>
    <t>Certification, Accreditation, and Security Assessments (CA)</t>
  </si>
  <si>
    <t xml:space="preserve">NIST
SP 800-53:  
RA-3
SP 800-26:
1.1.2 1.1.4 1.1.5 1.1.6 1.22 3.17 3.18 12.2.4
 </t>
  </si>
  <si>
    <t xml:space="preserve">NIST
SP 800-53:  
RA-4
SP 800-26:  1.1.2 4.1.2
 </t>
  </si>
  <si>
    <t>Resources Required:  Copies of previous Risk, Threat, and Vulnerability Assessments. Completed Certification Package, letter of Accreditation for DAA, IAO with Security Plan and schedule (if applicable).</t>
  </si>
  <si>
    <t>Personnel Required: System owner and security personnel responsible for certification and accreditation of the system.</t>
  </si>
  <si>
    <t>Objectives:  The objectives of this test are to determine the degree of compliance with applicable Federal and organizational requirements for conducting Risk Assessments on the organization and performing C&amp;A.</t>
  </si>
  <si>
    <t>Procedure Description:  These tests consist of interviews of select organizational system and security personnel responsible for the proper certification and accreditation of the organization's system and review the Risk Management processes and reports. Interview the system owner and IT security personnel.</t>
  </si>
  <si>
    <t>Test Name:   Certification, Accreditation, and Security Assessments (CA)</t>
  </si>
  <si>
    <t xml:space="preserve">Certification, Accreditation, &amp; Security Assessment Policies and Procedures: Are C&amp;A policy and procedures documented?
 </t>
  </si>
  <si>
    <t xml:space="preserve">Information System Connections:  Did an Information Security Analyst and Information Security Engineer conduct a security assessment during the System Integration/Test phase of the project?
</t>
  </si>
  <si>
    <t xml:space="preserve">Security Certification and Accreditation:   Did the System Owner with support from Information Security provide the NSF Authorizing Official with a C&amp;A package consisting of a System Security Plan, a Risk Assessment, an ST&amp;E Report, and a Plan of Action and Milestones for the system during initial launch and then every three years or after a major architectural change? </t>
  </si>
  <si>
    <t xml:space="preserve">Continuous Monitoring:  Does the Information Security Engineer assist Technical Operations with continuous monitoring of all systems? </t>
  </si>
  <si>
    <t>Test Name:   Security Planning (PL)</t>
  </si>
  <si>
    <t>Security Planning Policy and Procedures: Are security planning policy and procedures documented?</t>
  </si>
  <si>
    <t>System Security Plan: Did the System Owner with support from Information Security develop a System Security Plan for the system?</t>
  </si>
  <si>
    <t>System Security Plan Update:  Does the System Owner with support from Information Security verify the System Security Plan annually?</t>
  </si>
  <si>
    <t>Rules of Behavior:  Do all users follow the Enterprise Rules of Behavior EntROB?</t>
  </si>
  <si>
    <t>Privacy Impact Assessment: Did the System Owner with support from Information Security develop a Privacy Impact Assessment for the system during the Project Planning phase?</t>
  </si>
  <si>
    <t>Test Case Number:  Test 13</t>
  </si>
  <si>
    <t>Test Case Number:  Test 12</t>
  </si>
  <si>
    <t>Test Case Number:  Test 11</t>
  </si>
  <si>
    <t>Test Case Number:  Test 08</t>
  </si>
  <si>
    <t>Test Case Number:  Test 06</t>
  </si>
  <si>
    <t>Test Case Number:  Test 05</t>
  </si>
  <si>
    <t>Test Case Number:  Test 04</t>
  </si>
  <si>
    <t>Test Case Number:  Test 03</t>
  </si>
  <si>
    <t>Test Case Number:  Test 02</t>
  </si>
  <si>
    <t>Test Case Number:  Test 01</t>
  </si>
  <si>
    <t>Test Case Number:  Test 17</t>
  </si>
  <si>
    <t xml:space="preserve">NIST
SP 800-53:    
SA-6
SP 800-26:    10.2.10 10.2.13
 </t>
  </si>
  <si>
    <t>Weakness</t>
  </si>
  <si>
    <t>QUESTION</t>
  </si>
  <si>
    <t xml:space="preserve">NIST
SP 800-53:  
RA-1
SP 800-26:  
1
</t>
  </si>
  <si>
    <t xml:space="preserve">NIST
SP 800-53:    
MP-7
SP 800-26:    3.2.12 3.2.13 8.2.10
</t>
  </si>
  <si>
    <t xml:space="preserve">NIST
SP 800-53:  SI-1
SP 800-26: 11
 </t>
  </si>
  <si>
    <t xml:space="preserve">NIST
SP 800-53:  SI-2
SP 800-26:  10.3.2 11.1.1 11.1.2 11.2.2 11.2.7
 </t>
  </si>
  <si>
    <t>Media is not sanitized before reuse.</t>
  </si>
  <si>
    <t>Virus signatures are updated automatically and a full virus scan is executed at least once a week.</t>
  </si>
  <si>
    <t>Systems and network devices perform the necessary auditing.</t>
  </si>
  <si>
    <t>Audit records contain the necessary information.</t>
  </si>
  <si>
    <t>Sensitive areas are restricted, but doors are not allowed to be locked for life safety reasons.</t>
  </si>
  <si>
    <t>Servers remember 24 previous passwords. However, network devices do not remember passwords.</t>
  </si>
  <si>
    <t>Passwords expire after 90 days.</t>
  </si>
  <si>
    <t>User accounts are locked for 45 minutes after 6 bad logon attempts.</t>
  </si>
  <si>
    <t>Audit logs are kept online for at least a day and on tape for 12 months. The SAN will keep audit logs online for at least 6 months.</t>
  </si>
  <si>
    <t xml:space="preserve">NIST
SP 800-53:  SI-3
SP 800-26:  11.1.1 11.1.2
 </t>
  </si>
  <si>
    <t xml:space="preserve">NIST
SP 800-53:  SI-5
SP 800-26:  14.1.1 14.1.2 14.1.5
</t>
  </si>
  <si>
    <t xml:space="preserve">NIST
SP 800-53:  
IR-1
SP 800-26: 
14 
 </t>
  </si>
  <si>
    <t xml:space="preserve">NIST
SP 800-53:    
SA-7
SP 800-26:    10.2.10
</t>
  </si>
  <si>
    <t>CA-2</t>
  </si>
  <si>
    <t>RA-5</t>
  </si>
  <si>
    <t>RA-6</t>
  </si>
  <si>
    <t xml:space="preserve">NIST
SP 800-53:  
RA-6
SP 800-26:  1.1.2 4.1.2
 </t>
  </si>
  <si>
    <t xml:space="preserve">NIST
SP 800-53:    
SA-2,3
SP 800-26:    3.1.2 3.1.3 3.1.5 5.1.3
 </t>
  </si>
  <si>
    <t xml:space="preserve">NIST
SP 800-53: SA-4,8
SP 800-26:    3.1.6 3.1.7 3.1.9 3.1.10 3.1.11 3.1.12
 </t>
  </si>
  <si>
    <t xml:space="preserve">NIST
SP 800-53:    
AT-3,SA-11
SP 800-26:     13.1 13.1.3
</t>
  </si>
  <si>
    <t xml:space="preserve">NIST
SP 800-53:    CM-2,6
SP 800-26:   3.1.9 10.2.7 10.2.9 12.1.4
 </t>
  </si>
  <si>
    <t>CM-3</t>
  </si>
  <si>
    <t xml:space="preserve">NIST
SP 800-53:    CM-3,4,5, SA-10
SP 800-26:   3.1.9 10.2.7 10.2.9 12.1.4
 </t>
  </si>
  <si>
    <t xml:space="preserve">NIST
SP 800-53:    CM-6,7
SP 800-26:     10.2.6 10.3.1 16.2.2 16.2.3 16.2.11
 </t>
  </si>
  <si>
    <t xml:space="preserve">NIST
SP 800-53:     
CP-3,4
SP 800-26:     4.1.4 9.1.1 9.2 9.2.1 9.2.2 9.2.3 9.2.10 12.2.2
 </t>
  </si>
  <si>
    <t xml:space="preserve">NIST
SP 800-53:     
CP-7, PE-17
SP 800-26:     
9.3.2
 </t>
  </si>
  <si>
    <t xml:space="preserve">NIST
SP 800-53:  
IR-2,3,4,5,6,7 
SP 800-26: 14.1.4 
 </t>
  </si>
  <si>
    <t xml:space="preserve">NIST
SP 800-53:  
MA-2,3,4,5,6
SP 800-26:  
10.1.1 10.1.3 10.2.1
</t>
  </si>
  <si>
    <t xml:space="preserve">NIST
SP 800-53:    
MP-2,4,5
SP 800-26:    8.2.1
8.2.2
8.2.6
8.2.7
</t>
  </si>
  <si>
    <t>MP-6</t>
  </si>
  <si>
    <t xml:space="preserve">NIST
SP 800-53:    
MP-3
SP 800-26:    3.2.12 3.2.13 8.2.10
</t>
  </si>
  <si>
    <t>MP-7</t>
  </si>
  <si>
    <t xml:space="preserve">NIST
SP 800-53:    
PE-2,3
SP 800-26:    7.1.1 7.1.2
 </t>
  </si>
  <si>
    <t xml:space="preserve">NIST
SP 800-53:    
PE-3,4,5,6,9
SP 800-26:   7.1.1 7.1.2 7.1.5 7.1.6
 </t>
  </si>
  <si>
    <t xml:space="preserve">NIST
SP 800-53:    
PE-7,8
SP 800-26:     7.1.7 7.1.11
 </t>
  </si>
  <si>
    <t xml:space="preserve">NIST
SP 800-53:    
PE-11,12
SP 800-26:     7.1.18
</t>
  </si>
  <si>
    <t>GSS/MA</t>
  </si>
  <si>
    <t xml:space="preserve"> NIST
SP 800-53:  
RA-2
SP 800-26: 
1.1.3 3.1.1
</t>
  </si>
  <si>
    <t>CP</t>
  </si>
  <si>
    <t>RA</t>
  </si>
  <si>
    <t>PL</t>
  </si>
  <si>
    <t>SA</t>
  </si>
  <si>
    <t>CA</t>
  </si>
  <si>
    <t>PS</t>
  </si>
  <si>
    <t>PE</t>
  </si>
  <si>
    <t>CM</t>
  </si>
  <si>
    <t>MA</t>
  </si>
  <si>
    <t>MP</t>
  </si>
  <si>
    <t>SI</t>
  </si>
  <si>
    <t>IR</t>
  </si>
  <si>
    <t>There are no sensitive reports. However, no naming conventions exist either.</t>
  </si>
  <si>
    <t>Requests to create or delete a user account are documented and retained by the system owner and system administrator.</t>
  </si>
  <si>
    <t>AT</t>
  </si>
  <si>
    <t>IA</t>
  </si>
  <si>
    <t>AC</t>
  </si>
  <si>
    <t>AU</t>
  </si>
  <si>
    <t>SC</t>
  </si>
  <si>
    <t>NIST
SP 800-53:    
AT-2
SP 800-26:    13.1.4</t>
  </si>
  <si>
    <t xml:space="preserve">NIST
SP 800-53:     
IA-5
SP 800-26:   15.1.6 15.1.7 15.1.9 15.1.10 15.1.11 15.1.12 15.1.13 16.1.3 16.2.3
 </t>
  </si>
  <si>
    <t>NIST
SP 800-53:
AC-2
SP 800-26: 6.1.8 15.1.1 15.1.4 15.1.5 15.1.8 15.2.2 16.1.3 16.1.5 16.2.12</t>
  </si>
  <si>
    <t xml:space="preserve">NIST
SP 800-53:
AC-7
SP 800-26:  15.1.14
</t>
  </si>
  <si>
    <t xml:space="preserve">NIST
SP 800-53:
AC-8
SP 800-26:  12.1.4 16.2.13 16.3.1
</t>
  </si>
  <si>
    <t>IA-1</t>
  </si>
  <si>
    <t>IA-2</t>
  </si>
  <si>
    <t>IA-5</t>
  </si>
  <si>
    <t>IA-6</t>
  </si>
  <si>
    <t>AC-1</t>
  </si>
  <si>
    <t>AC-2</t>
  </si>
  <si>
    <t>AC-3</t>
  </si>
  <si>
    <t>AC-7</t>
  </si>
  <si>
    <t>AC-8</t>
  </si>
  <si>
    <t>AC-17</t>
  </si>
  <si>
    <t>PS-1</t>
  </si>
  <si>
    <t>PS-2</t>
  </si>
  <si>
    <t>PS-3</t>
  </si>
  <si>
    <t>PS-4</t>
  </si>
  <si>
    <t xml:space="preserve">NIST
SP 800-53:
AU-1
SP 800-26:  17
</t>
  </si>
  <si>
    <t xml:space="preserve"> NIST
SP 800-53:CM-1
</t>
  </si>
  <si>
    <t>GSS MA</t>
  </si>
  <si>
    <t xml:space="preserve">NIST
SP 800-53:    
AT-1
SP 800-26:     
13
 </t>
  </si>
  <si>
    <t xml:space="preserve">NIST
SP 800-53:    
AT-4
SP 800-26:     13.1.2
 </t>
  </si>
  <si>
    <t xml:space="preserve">NIST
SP 800-53:     
IA-1
SP 800-26:   15
 </t>
  </si>
  <si>
    <t xml:space="preserve">NIST
SP 800-53:     
IA-6
</t>
  </si>
  <si>
    <t>Security Controls</t>
  </si>
  <si>
    <t>Personnel Security (PS)</t>
  </si>
  <si>
    <t xml:space="preserve">NIST
SP 800-53:    
PS-1
SP 800-26:    
6
 </t>
  </si>
  <si>
    <t>Temperature is controlled throughout the facility.</t>
  </si>
  <si>
    <t xml:space="preserve"> NIST
SP 800-53:    
PS-2
SP 800-26:    6.1.1 6.1.2
</t>
  </si>
  <si>
    <t xml:space="preserve">NIST
SP 800-53:    
PS-3
SP 800-26:    6.2.1 6.2.2 6.2.3 6.2.4
</t>
  </si>
  <si>
    <t xml:space="preserve">NIST
SP 800-53:    
PS-4
SP 800-26:    6.1.7
</t>
  </si>
  <si>
    <t>Technical Operations and Information Security jointly developed a formal IT contingency plan that contains these system restore procedures.</t>
  </si>
  <si>
    <t>The IT contingency plan was tested in May 2006.</t>
  </si>
  <si>
    <t>Unnecessary services and programs are removed.</t>
  </si>
  <si>
    <t>The Information Security Engineer developed a vulnerability report</t>
  </si>
  <si>
    <t>The Information Security Engineer conducted a vulnerability scan of the system in March 2006.</t>
  </si>
  <si>
    <t>A security assessment and scan occurred in March 2006.</t>
  </si>
  <si>
    <t>Adequate storage is available.</t>
  </si>
  <si>
    <t>Records are overwritten when they exceed a certain size. With the SAN solution, audit records will be overwritten after 6 months.</t>
  </si>
  <si>
    <t xml:space="preserve">NIST
SP 800-53:    
PS-5
SP 800-26:    6.1.7
</t>
  </si>
  <si>
    <t xml:space="preserve">NIST
SP 800-53:    
PS-6
SP 800-26:    6.2.2
</t>
  </si>
  <si>
    <t xml:space="preserve">NIST
SP 800-53:    
PS-7
SP 800-26:    6.2.2
</t>
  </si>
  <si>
    <t xml:space="preserve">NIST
SP 800-53:    
PS-8
 </t>
  </si>
  <si>
    <t>This only applies to Denver Headquarters.</t>
  </si>
  <si>
    <t>Total Tests Used</t>
  </si>
  <si>
    <t>Test Case Number</t>
  </si>
  <si>
    <t>System and Information Integrity (SI)</t>
  </si>
  <si>
    <t>Media Protection (MP)</t>
  </si>
  <si>
    <t>Incident Response (IR)</t>
  </si>
  <si>
    <t>Security Awareness and Training (AT)</t>
  </si>
  <si>
    <t>Identification and Authentication (IA)</t>
  </si>
  <si>
    <t xml:space="preserve">Access Control (AC) </t>
  </si>
  <si>
    <t>Audit and Accountability (AU)</t>
  </si>
  <si>
    <t>PS-5</t>
  </si>
  <si>
    <t>PS-6</t>
  </si>
  <si>
    <t>PS-7</t>
  </si>
  <si>
    <t>PS-8</t>
  </si>
  <si>
    <t>PE-1</t>
  </si>
  <si>
    <t>PE-2</t>
  </si>
  <si>
    <t>PE-3</t>
  </si>
  <si>
    <t>PE-7</t>
  </si>
  <si>
    <t>PE-10</t>
  </si>
  <si>
    <t>PE-11</t>
  </si>
  <si>
    <t>PE-13</t>
  </si>
  <si>
    <t>PE-14</t>
  </si>
  <si>
    <t>PE-15</t>
  </si>
  <si>
    <t>PE-16</t>
  </si>
  <si>
    <t>PE-17</t>
  </si>
  <si>
    <t>Test Case Number:  Test 16</t>
  </si>
  <si>
    <t>SA-1</t>
  </si>
  <si>
    <t>SA-2</t>
  </si>
  <si>
    <t>SA-4</t>
  </si>
  <si>
    <t>SA-5</t>
  </si>
  <si>
    <t>SA-6</t>
  </si>
  <si>
    <t>SA-7</t>
  </si>
  <si>
    <t>System and Communications Protection (SC)</t>
  </si>
  <si>
    <t xml:space="preserve">NIST
800-53:   SC-1
</t>
  </si>
  <si>
    <t>Risk Assessment (RA)</t>
  </si>
  <si>
    <t>Configuration Management (CM)</t>
  </si>
  <si>
    <t xml:space="preserve">SP 800-53:  
MA-1
SP 800-26:  
10.
</t>
  </si>
  <si>
    <t>CA-1</t>
  </si>
  <si>
    <t>CA-4</t>
  </si>
  <si>
    <t>CA-7</t>
  </si>
  <si>
    <t>PL-1</t>
  </si>
  <si>
    <t>PL-2</t>
  </si>
  <si>
    <t>PL-3</t>
  </si>
  <si>
    <t>PL-4</t>
  </si>
  <si>
    <t>PL-5</t>
  </si>
  <si>
    <t>RA-1</t>
  </si>
  <si>
    <t>RA-2</t>
  </si>
  <si>
    <t>RA-3</t>
  </si>
  <si>
    <t>RA-4</t>
  </si>
  <si>
    <t>AT-1</t>
  </si>
  <si>
    <t>AT-2</t>
  </si>
  <si>
    <t>AT-3</t>
  </si>
  <si>
    <t>AT-4</t>
  </si>
  <si>
    <t>CM-2</t>
  </si>
  <si>
    <t>CM-6</t>
  </si>
  <si>
    <t>CM-1</t>
  </si>
  <si>
    <t>MA-1</t>
  </si>
  <si>
    <t>MA-2</t>
  </si>
  <si>
    <t>MP-1</t>
  </si>
  <si>
    <t>MP-2</t>
  </si>
  <si>
    <t>MP-3</t>
  </si>
  <si>
    <t>SI-1</t>
  </si>
  <si>
    <t>SI-2</t>
  </si>
  <si>
    <t>SI-3</t>
  </si>
  <si>
    <t>SI-5</t>
  </si>
  <si>
    <t>CP-7</t>
  </si>
  <si>
    <t>CP-8</t>
  </si>
  <si>
    <t>CP-9</t>
  </si>
  <si>
    <t>CP-10</t>
  </si>
  <si>
    <t xml:space="preserve">NIST
SP 800-53:     
CP-5
SP 800-26:     4.1.4, 9.1.1
9.2, 9.2.1, 9.2.2, 9.2.3
9.2.10 12.2.2
 </t>
  </si>
  <si>
    <t xml:space="preserve">NIST
SP 800-53:     
CP-2
SP 800-26:     
9.
 </t>
  </si>
  <si>
    <t xml:space="preserve">NIST
SP 800-53:     
CP-6
SP 800-26:     
9.3.2
</t>
  </si>
  <si>
    <t xml:space="preserve">NIST
SP 800-53:     
CP-8
SP 800-26:     
9.3.2
 </t>
  </si>
  <si>
    <t xml:space="preserve">NIST
SP 800-53:     
CP-9
SP 800-26:     4.1.4, 9.3.3
 </t>
  </si>
  <si>
    <t xml:space="preserve"> NIST
SP 800-53:     
CP-10
SP 800-26:     4.1.4, 9.3.3
</t>
  </si>
  <si>
    <t>Family/Test #</t>
  </si>
  <si>
    <t>Family/Test#</t>
  </si>
  <si>
    <t>Family/ Test#</t>
  </si>
  <si>
    <t>IR-1</t>
  </si>
  <si>
    <t>IR-2</t>
  </si>
  <si>
    <t xml:space="preserve">NIST
SP 800-53:
AU-4
</t>
  </si>
  <si>
    <t xml:space="preserve">NIST
SP 800-53:
AU-5
</t>
  </si>
  <si>
    <t xml:space="preserve">NIST
SP 800-53: 
SA-1
SP 800-26:  3 </t>
  </si>
  <si>
    <t xml:space="preserve">NIST
SP 800-53:    
PE-10
</t>
  </si>
  <si>
    <t>System administrators are notified of system outages and other important events.</t>
  </si>
  <si>
    <t xml:space="preserve">NIST
SP 800-53:    
PE-13
SP 800-26:     7.1.12
</t>
  </si>
  <si>
    <t xml:space="preserve">NIST
SP 800-53:    
PE-14
SP 800-26:     7.1.14 7.1.15
</t>
  </si>
  <si>
    <t xml:space="preserve">NIST
SP 800-53:    
PE-15
SP 800-26:     7.1.17
</t>
  </si>
  <si>
    <t xml:space="preserve">NIST
SP 800-53:    
PE-17
</t>
  </si>
  <si>
    <t>Contingency Planning (CP)</t>
  </si>
  <si>
    <t xml:space="preserve">NIST
SP 800-53:     
CP-1,
SP 800-26:     
9.
 </t>
  </si>
  <si>
    <t>Pass</t>
  </si>
  <si>
    <t>Fail</t>
  </si>
  <si>
    <t>NOTES</t>
  </si>
  <si>
    <t>System and Services Acquisition (SA)</t>
  </si>
  <si>
    <t xml:space="preserve">NIST
SP 800-53:
AC-1
SP 800-26: 15, 16
</t>
  </si>
  <si>
    <t xml:space="preserve">  </t>
  </si>
  <si>
    <t xml:space="preserve">NIST
800-53:   SC-5
</t>
  </si>
  <si>
    <t>Physical and Environmental Protection (PE)</t>
  </si>
  <si>
    <t xml:space="preserve">NIST
SP 800-53:    
PE-1
SP 800-26:   
7
 </t>
  </si>
  <si>
    <t xml:space="preserve">      </t>
  </si>
  <si>
    <t>Notes</t>
  </si>
  <si>
    <t>Test Case Number:  Test 09</t>
  </si>
  <si>
    <t>System/Location</t>
  </si>
  <si>
    <t>Test Case</t>
  </si>
  <si>
    <t>Test Case Number:  Test 14</t>
  </si>
  <si>
    <t>Test Case Number:  Test 15</t>
  </si>
  <si>
    <t>Test Case Number:  Test 07</t>
  </si>
  <si>
    <t xml:space="preserve">NIST
SP 800-53:    
SA-5
SP 800-26:    3.2.3 3.2.4 3.2.8 12.1.1 12.1.2 12.1.3 12.1.7
 </t>
  </si>
  <si>
    <t>NIST
SP 800-53:    
PE-16
SP800-26: 7.1.3</t>
  </si>
  <si>
    <t>SA-4,8</t>
  </si>
  <si>
    <t>Information is validated when a new device or server is added to the network.</t>
  </si>
  <si>
    <t>VOIP is not secured according to NIST guidance.</t>
  </si>
  <si>
    <t>There is no sensitive data.</t>
  </si>
  <si>
    <t>There is no sensitive media.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</si>
</sst>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mm/dd/yy"/>
    <numFmt numFmtId="170" formatCode="[$€-2]\ #,##0.00_);[Red]\([$€-2]\ #,##0.00\)"/>
  </numFmts>
  <fonts count="48">
    <font>
      <sz val="10"/>
      <name val="Arial"/>
      <family val="0"/>
    </font>
    <font>
      <u val="single"/>
      <sz val="10"/>
      <color indexed="12"/>
      <name val="Arial"/>
      <family val="0"/>
    </font>
    <font>
      <u val="single"/>
      <sz val="10"/>
      <color indexed="36"/>
      <name val="Arial"/>
      <family val="0"/>
    </font>
    <font>
      <sz val="10"/>
      <name val="Times New Roman"/>
      <family val="1"/>
    </font>
    <font>
      <sz val="11"/>
      <name val="Times New Roman"/>
      <family val="1"/>
    </font>
    <font>
      <sz val="9"/>
      <name val="Times New Roman"/>
      <family val="1"/>
    </font>
    <font>
      <sz val="8"/>
      <name val="Times New Roman"/>
      <family val="1"/>
    </font>
    <font>
      <sz val="8"/>
      <color indexed="8"/>
      <name val="Times New Roman"/>
      <family val="1"/>
    </font>
    <font>
      <u val="single"/>
      <sz val="10"/>
      <color indexed="12"/>
      <name val="Times New Roman"/>
      <family val="1"/>
    </font>
    <font>
      <sz val="12"/>
      <name val="Times New Roman"/>
      <family val="1"/>
    </font>
    <font>
      <sz val="14"/>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style="medium"/>
    </border>
    <border>
      <left style="thin"/>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medium"/>
      <right style="thin"/>
      <top>
        <color indexed="63"/>
      </top>
      <bottom style="thin"/>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style="thin"/>
      <right style="medium"/>
      <top style="thin"/>
      <bottom>
        <color indexed="63"/>
      </bottom>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3">
    <xf numFmtId="0" fontId="0" fillId="0" borderId="0" xfId="0" applyAlignment="1">
      <alignment/>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center" vertical="top" wrapText="1"/>
    </xf>
    <xf numFmtId="0" fontId="3" fillId="0" borderId="0" xfId="0" applyFont="1" applyAlignment="1">
      <alignment horizontal="center"/>
    </xf>
    <xf numFmtId="49" fontId="3" fillId="0" borderId="10" xfId="0" applyNumberFormat="1" applyFont="1" applyBorder="1" applyAlignment="1">
      <alignment horizontal="center" vertical="top"/>
    </xf>
    <xf numFmtId="0" fontId="3" fillId="0" borderId="10" xfId="0" applyFont="1" applyBorder="1" applyAlignment="1">
      <alignment horizontal="center" vertical="top"/>
    </xf>
    <xf numFmtId="0" fontId="3" fillId="0" borderId="10" xfId="0" applyFont="1" applyBorder="1" applyAlignment="1">
      <alignment vertical="top" wrapText="1"/>
    </xf>
    <xf numFmtId="0" fontId="6" fillId="0" borderId="10"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10" xfId="0" applyFont="1" applyBorder="1" applyAlignment="1">
      <alignment/>
    </xf>
    <xf numFmtId="0" fontId="3" fillId="0" borderId="0" xfId="0" applyFont="1" applyFill="1" applyBorder="1" applyAlignment="1">
      <alignment horizontal="center"/>
    </xf>
    <xf numFmtId="49" fontId="3" fillId="0" borderId="0" xfId="0" applyNumberFormat="1" applyFont="1" applyAlignment="1">
      <alignment horizontal="center" vertical="top"/>
    </xf>
    <xf numFmtId="0" fontId="3" fillId="0" borderId="10" xfId="0" applyFont="1" applyBorder="1" applyAlignment="1">
      <alignment horizontal="left" vertical="top" wrapText="1"/>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5" fillId="0" borderId="0" xfId="0" applyFont="1" applyAlignment="1">
      <alignment/>
    </xf>
    <xf numFmtId="0" fontId="3" fillId="0" borderId="10" xfId="0" applyFont="1" applyFill="1" applyBorder="1" applyAlignment="1">
      <alignment vertical="top" wrapText="1"/>
    </xf>
    <xf numFmtId="0" fontId="3" fillId="0" borderId="0" xfId="0" applyFont="1" applyAlignment="1">
      <alignment horizontal="center" vertical="top"/>
    </xf>
    <xf numFmtId="0" fontId="3" fillId="0" borderId="11" xfId="0" applyFont="1" applyBorder="1" applyAlignment="1">
      <alignment vertical="top" wrapText="1"/>
    </xf>
    <xf numFmtId="0" fontId="6" fillId="0" borderId="10" xfId="0" applyFont="1" applyBorder="1" applyAlignment="1">
      <alignment horizontal="left" vertical="top" wrapText="1"/>
    </xf>
    <xf numFmtId="0" fontId="3" fillId="0" borderId="12" xfId="0" applyFont="1" applyBorder="1" applyAlignment="1">
      <alignment vertical="top" wrapText="1"/>
    </xf>
    <xf numFmtId="0" fontId="3" fillId="0" borderId="0" xfId="0" applyFont="1" applyBorder="1" applyAlignment="1">
      <alignment/>
    </xf>
    <xf numFmtId="49" fontId="3" fillId="0" borderId="13" xfId="0" applyNumberFormat="1" applyFont="1" applyBorder="1" applyAlignment="1">
      <alignment horizontal="center" vertical="top"/>
    </xf>
    <xf numFmtId="0" fontId="3" fillId="0" borderId="14" xfId="0" applyFont="1" applyBorder="1" applyAlignment="1">
      <alignment horizontal="left"/>
    </xf>
    <xf numFmtId="0" fontId="3" fillId="0" borderId="15" xfId="0" applyFont="1" applyBorder="1" applyAlignment="1">
      <alignment/>
    </xf>
    <xf numFmtId="0" fontId="3" fillId="0" borderId="16" xfId="0" applyFont="1" applyBorder="1" applyAlignment="1">
      <alignment horizontal="center"/>
    </xf>
    <xf numFmtId="49" fontId="3" fillId="0" borderId="17" xfId="0" applyNumberFormat="1" applyFont="1" applyBorder="1" applyAlignment="1">
      <alignment horizontal="center" vertical="top"/>
    </xf>
    <xf numFmtId="0" fontId="3" fillId="0" borderId="18" xfId="0" applyFont="1" applyBorder="1" applyAlignment="1">
      <alignment horizontal="left"/>
    </xf>
    <xf numFmtId="49" fontId="3" fillId="0" borderId="19" xfId="0" applyNumberFormat="1" applyFont="1" applyBorder="1" applyAlignment="1">
      <alignment horizontal="center" vertical="top"/>
    </xf>
    <xf numFmtId="0" fontId="3" fillId="0" borderId="20" xfId="0" applyFont="1" applyBorder="1" applyAlignment="1">
      <alignment horizontal="left"/>
    </xf>
    <xf numFmtId="0" fontId="3" fillId="0" borderId="18" xfId="0" applyFont="1" applyBorder="1" applyAlignment="1">
      <alignment horizontal="center" vertical="top" wrapText="1"/>
    </xf>
    <xf numFmtId="0" fontId="3" fillId="0" borderId="16" xfId="0" applyFont="1" applyBorder="1" applyAlignment="1">
      <alignment/>
    </xf>
    <xf numFmtId="0" fontId="3" fillId="0" borderId="14" xfId="0" applyFont="1" applyBorder="1" applyAlignment="1">
      <alignment horizontal="left" vertical="top" wrapText="1"/>
    </xf>
    <xf numFmtId="0" fontId="3" fillId="0" borderId="18"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Border="1" applyAlignment="1">
      <alignment horizontal="center" vertical="top"/>
    </xf>
    <xf numFmtId="0" fontId="3" fillId="0" borderId="21" xfId="0" applyFont="1" applyBorder="1" applyAlignment="1">
      <alignment horizontal="left" vertical="top" wrapText="1"/>
    </xf>
    <xf numFmtId="0" fontId="6" fillId="0" borderId="22"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Alignment="1">
      <alignment/>
    </xf>
    <xf numFmtId="0" fontId="3" fillId="0" borderId="0" xfId="0" applyFont="1" applyAlignment="1">
      <alignment wrapText="1"/>
    </xf>
    <xf numFmtId="49" fontId="3" fillId="33" borderId="23" xfId="0" applyNumberFormat="1" applyFont="1" applyFill="1" applyBorder="1" applyAlignment="1">
      <alignment horizontal="center" vertical="top" wrapText="1"/>
    </xf>
    <xf numFmtId="49" fontId="3" fillId="0" borderId="24" xfId="0" applyNumberFormat="1" applyFont="1" applyBorder="1" applyAlignment="1">
      <alignment horizontal="center" vertical="top"/>
    </xf>
    <xf numFmtId="0" fontId="3" fillId="0" borderId="24" xfId="0" applyFont="1" applyBorder="1" applyAlignment="1">
      <alignment horizontal="center" vertical="top"/>
    </xf>
    <xf numFmtId="0" fontId="3" fillId="0" borderId="24" xfId="0" applyFont="1" applyBorder="1" applyAlignment="1">
      <alignment horizontal="center"/>
    </xf>
    <xf numFmtId="0" fontId="6" fillId="0" borderId="24" xfId="0" applyFont="1" applyBorder="1" applyAlignment="1">
      <alignment horizontal="center" vertical="top" wrapText="1"/>
    </xf>
    <xf numFmtId="0" fontId="3" fillId="0" borderId="20" xfId="0" applyFont="1" applyBorder="1" applyAlignment="1">
      <alignment horizontal="center" vertical="top" wrapText="1"/>
    </xf>
    <xf numFmtId="0" fontId="3" fillId="0" borderId="24" xfId="0" applyFont="1" applyBorder="1" applyAlignment="1">
      <alignment vertical="top" wrapText="1"/>
    </xf>
    <xf numFmtId="0" fontId="4" fillId="0" borderId="0" xfId="0" applyFont="1" applyAlignment="1">
      <alignment/>
    </xf>
    <xf numFmtId="0" fontId="3" fillId="0" borderId="0" xfId="0" applyFont="1" applyAlignment="1">
      <alignment vertical="top"/>
    </xf>
    <xf numFmtId="0" fontId="3" fillId="0" borderId="0" xfId="0" applyFont="1" applyBorder="1" applyAlignment="1">
      <alignment horizontal="center"/>
    </xf>
    <xf numFmtId="0" fontId="8" fillId="0" borderId="22" xfId="53" applyFont="1" applyBorder="1" applyAlignment="1" applyProtection="1">
      <alignment/>
      <protection/>
    </xf>
    <xf numFmtId="1" fontId="3" fillId="0" borderId="0" xfId="0" applyNumberFormat="1" applyFont="1" applyBorder="1" applyAlignment="1">
      <alignment horizontal="center"/>
    </xf>
    <xf numFmtId="0" fontId="3" fillId="0" borderId="22" xfId="0" applyFont="1" applyBorder="1" applyAlignment="1">
      <alignment/>
    </xf>
    <xf numFmtId="168" fontId="3" fillId="0" borderId="0" xfId="0" applyNumberFormat="1" applyFont="1" applyBorder="1" applyAlignment="1">
      <alignment horizontal="center"/>
    </xf>
    <xf numFmtId="49" fontId="3" fillId="0" borderId="0" xfId="0" applyNumberFormat="1" applyFont="1" applyBorder="1" applyAlignment="1">
      <alignment horizontal="left" vertical="center"/>
    </xf>
    <xf numFmtId="0" fontId="10" fillId="0" borderId="0" xfId="0" applyFont="1" applyBorder="1" applyAlignment="1">
      <alignment horizontal="left" vertical="center"/>
    </xf>
    <xf numFmtId="49" fontId="3" fillId="0" borderId="23" xfId="0" applyNumberFormat="1" applyFont="1" applyBorder="1" applyAlignment="1">
      <alignment horizontal="center" vertical="top"/>
    </xf>
    <xf numFmtId="0" fontId="3" fillId="0" borderId="22" xfId="0" applyFont="1" applyBorder="1" applyAlignment="1">
      <alignment horizontal="left" vertical="top" wrapText="1"/>
    </xf>
    <xf numFmtId="1" fontId="3" fillId="0" borderId="10" xfId="0" applyNumberFormat="1" applyFont="1" applyBorder="1" applyAlignment="1">
      <alignment horizontal="left" vertical="top" wrapText="1"/>
    </xf>
    <xf numFmtId="49" fontId="3" fillId="0" borderId="10" xfId="0" applyNumberFormat="1" applyFont="1" applyBorder="1" applyAlignment="1">
      <alignment horizontal="left" vertical="top"/>
    </xf>
    <xf numFmtId="0" fontId="4" fillId="0" borderId="10" xfId="0" applyFont="1" applyBorder="1" applyAlignment="1">
      <alignment horizontal="center" vertical="top" wrapText="1"/>
    </xf>
    <xf numFmtId="1" fontId="3" fillId="0" borderId="10" xfId="0" applyNumberFormat="1" applyFont="1" applyBorder="1" applyAlignment="1">
      <alignment horizontal="center" vertical="top" wrapText="1"/>
    </xf>
    <xf numFmtId="168" fontId="3" fillId="0" borderId="10" xfId="0" applyNumberFormat="1" applyFont="1" applyBorder="1" applyAlignment="1">
      <alignment horizontal="center" vertical="top" wrapText="1"/>
    </xf>
    <xf numFmtId="0" fontId="11" fillId="0" borderId="10" xfId="53" applyFont="1" applyBorder="1" applyAlignment="1" applyProtection="1">
      <alignment vertical="top" wrapText="1"/>
      <protection/>
    </xf>
    <xf numFmtId="0" fontId="3" fillId="33" borderId="10" xfId="0" applyFont="1" applyFill="1" applyBorder="1" applyAlignment="1">
      <alignment horizontal="center" vertical="top" wrapText="1"/>
    </xf>
    <xf numFmtId="0" fontId="3" fillId="0" borderId="21" xfId="0" applyFont="1" applyBorder="1" applyAlignment="1">
      <alignment horizontal="left" vertical="top"/>
    </xf>
    <xf numFmtId="0" fontId="3" fillId="0" borderId="25" xfId="0" applyFont="1" applyBorder="1" applyAlignment="1">
      <alignment horizontal="left" vertical="top"/>
    </xf>
    <xf numFmtId="0" fontId="3" fillId="0" borderId="22" xfId="0" applyFont="1" applyBorder="1" applyAlignment="1">
      <alignment horizontal="left" vertical="top"/>
    </xf>
    <xf numFmtId="0" fontId="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 fillId="0" borderId="26" xfId="0" applyNumberFormat="1" applyFont="1" applyBorder="1" applyAlignment="1">
      <alignment horizontal="center" vertical="top" wrapText="1"/>
    </xf>
    <xf numFmtId="49" fontId="5" fillId="0" borderId="27" xfId="0" applyNumberFormat="1" applyFont="1" applyFill="1" applyBorder="1" applyAlignment="1">
      <alignment horizontal="left" vertical="center"/>
    </xf>
    <xf numFmtId="0" fontId="3" fillId="33" borderId="25" xfId="0" applyFont="1" applyFill="1" applyBorder="1" applyAlignment="1">
      <alignment horizontal="center"/>
    </xf>
    <xf numFmtId="0" fontId="3" fillId="33" borderId="28" xfId="0" applyFont="1" applyFill="1" applyBorder="1" applyAlignment="1">
      <alignment horizontal="center"/>
    </xf>
    <xf numFmtId="0" fontId="3" fillId="33" borderId="25" xfId="0" applyFont="1" applyFill="1" applyBorder="1" applyAlignment="1">
      <alignment horizontal="center" vertical="center"/>
    </xf>
    <xf numFmtId="0" fontId="6" fillId="33" borderId="25" xfId="0" applyFont="1" applyFill="1" applyBorder="1" applyAlignment="1">
      <alignment horizontal="center" wrapText="1"/>
    </xf>
    <xf numFmtId="0" fontId="3" fillId="33" borderId="29" xfId="0" applyFont="1" applyFill="1" applyBorder="1" applyAlignment="1">
      <alignment horizontal="center" vertical="top" wrapText="1"/>
    </xf>
    <xf numFmtId="0" fontId="3" fillId="33" borderId="30" xfId="0" applyFont="1" applyFill="1" applyBorder="1" applyAlignment="1">
      <alignment horizontal="center" vertical="top" wrapText="1"/>
    </xf>
    <xf numFmtId="0" fontId="3" fillId="33" borderId="25" xfId="0" applyFont="1" applyFill="1" applyBorder="1" applyAlignment="1">
      <alignment horizontal="center" vertical="center" wrapText="1"/>
    </xf>
    <xf numFmtId="49" fontId="3" fillId="33" borderId="31" xfId="0" applyNumberFormat="1" applyFont="1" applyFill="1" applyBorder="1" applyAlignment="1">
      <alignment horizontal="center" wrapText="1"/>
    </xf>
    <xf numFmtId="0" fontId="3" fillId="0" borderId="32" xfId="0" applyNumberFormat="1" applyFont="1" applyBorder="1" applyAlignment="1">
      <alignment horizontal="center" vertical="top" wrapText="1"/>
    </xf>
    <xf numFmtId="49" fontId="3" fillId="0" borderId="27"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49" fontId="3" fillId="0" borderId="34" xfId="0" applyNumberFormat="1" applyFont="1" applyBorder="1" applyAlignment="1">
      <alignment horizontal="left" vertical="top" wrapText="1"/>
    </xf>
    <xf numFmtId="0" fontId="3" fillId="0" borderId="34" xfId="0" applyNumberFormat="1" applyFont="1" applyBorder="1" applyAlignment="1">
      <alignment horizontal="left" vertical="top" wrapText="1"/>
    </xf>
    <xf numFmtId="0" fontId="6" fillId="33" borderId="28" xfId="0" applyFont="1" applyFill="1" applyBorder="1" applyAlignment="1">
      <alignment horizontal="center" wrapText="1"/>
    </xf>
    <xf numFmtId="0" fontId="3" fillId="33" borderId="14" xfId="0" applyFont="1" applyFill="1" applyBorder="1" applyAlignment="1">
      <alignment horizontal="center" vertical="top" wrapText="1"/>
    </xf>
    <xf numFmtId="0" fontId="3" fillId="33" borderId="35" xfId="0" applyFont="1" applyFill="1" applyBorder="1" applyAlignment="1">
      <alignment horizontal="center" vertical="top" wrapText="1"/>
    </xf>
    <xf numFmtId="49" fontId="4" fillId="0" borderId="27" xfId="0" applyNumberFormat="1" applyFont="1" applyFill="1" applyBorder="1" applyAlignment="1">
      <alignment horizontal="left" vertical="center"/>
    </xf>
    <xf numFmtId="0" fontId="3" fillId="33" borderId="25" xfId="0" applyFont="1" applyFill="1" applyBorder="1" applyAlignment="1">
      <alignment horizontal="center" wrapText="1"/>
    </xf>
    <xf numFmtId="0" fontId="3" fillId="0" borderId="34" xfId="0" applyFont="1" applyBorder="1" applyAlignment="1">
      <alignment horizontal="center" vertical="top" wrapText="1"/>
    </xf>
    <xf numFmtId="49" fontId="3" fillId="0" borderId="36" xfId="0" applyNumberFormat="1" applyFont="1" applyBorder="1" applyAlignment="1">
      <alignment horizontal="left" vertical="top" wrapText="1"/>
    </xf>
    <xf numFmtId="0" fontId="3" fillId="0" borderId="36"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0" fontId="3" fillId="0" borderId="36" xfId="0" applyNumberFormat="1" applyFont="1" applyBorder="1" applyAlignment="1">
      <alignment horizontal="left" vertical="top" wrapText="1"/>
    </xf>
    <xf numFmtId="0" fontId="3" fillId="33" borderId="36" xfId="0" applyFont="1" applyFill="1" applyBorder="1" applyAlignment="1">
      <alignment horizontal="center" vertical="top" wrapText="1"/>
    </xf>
    <xf numFmtId="0" fontId="3" fillId="0" borderId="36" xfId="0" applyFont="1" applyBorder="1" applyAlignment="1">
      <alignment horizontal="center" vertical="top" wrapText="1"/>
    </xf>
    <xf numFmtId="49" fontId="5" fillId="0" borderId="36" xfId="0" applyNumberFormat="1" applyFont="1" applyFill="1" applyBorder="1" applyAlignment="1">
      <alignment horizontal="left" vertical="center"/>
    </xf>
    <xf numFmtId="0" fontId="3" fillId="0" borderId="36" xfId="0" applyNumberFormat="1" applyFont="1" applyBorder="1" applyAlignment="1">
      <alignment horizontal="center" vertical="top" wrapText="1"/>
    </xf>
    <xf numFmtId="0" fontId="3" fillId="0" borderId="36" xfId="0" applyFont="1" applyBorder="1" applyAlignment="1">
      <alignment horizontal="center" wrapText="1"/>
    </xf>
    <xf numFmtId="20" fontId="3" fillId="0" borderId="36" xfId="0" applyNumberFormat="1" applyFont="1" applyBorder="1" applyAlignment="1">
      <alignment horizontal="center" wrapText="1"/>
    </xf>
    <xf numFmtId="0" fontId="3" fillId="0" borderId="36" xfId="0" applyFont="1" applyFill="1" applyBorder="1" applyAlignment="1">
      <alignment horizontal="center" vertical="top" wrapText="1"/>
    </xf>
    <xf numFmtId="49" fontId="3" fillId="33" borderId="23" xfId="0" applyNumberFormat="1" applyFont="1" applyFill="1" applyBorder="1" applyAlignment="1">
      <alignment horizontal="center" wrapText="1"/>
    </xf>
    <xf numFmtId="0" fontId="3" fillId="33" borderId="37" xfId="0" applyFont="1" applyFill="1" applyBorder="1" applyAlignment="1">
      <alignment horizontal="center"/>
    </xf>
    <xf numFmtId="0" fontId="6" fillId="33" borderId="37" xfId="0" applyFont="1" applyFill="1" applyBorder="1" applyAlignment="1">
      <alignment horizontal="center" wrapText="1"/>
    </xf>
    <xf numFmtId="49" fontId="3" fillId="33" borderId="23" xfId="0" applyNumberFormat="1" applyFont="1" applyFill="1" applyBorder="1" applyAlignment="1">
      <alignment horizontal="center" wrapText="1"/>
    </xf>
    <xf numFmtId="0" fontId="3" fillId="33" borderId="37" xfId="0" applyFont="1" applyFill="1" applyBorder="1" applyAlignment="1">
      <alignment horizontal="center" vertical="center" wrapText="1"/>
    </xf>
    <xf numFmtId="0" fontId="6" fillId="33" borderId="37" xfId="0" applyFont="1" applyFill="1" applyBorder="1" applyAlignment="1">
      <alignment horizontal="center" vertical="center" wrapText="1"/>
    </xf>
    <xf numFmtId="49" fontId="3" fillId="0" borderId="37" xfId="0" applyNumberFormat="1" applyFont="1" applyBorder="1" applyAlignment="1">
      <alignment horizontal="center" vertical="top"/>
    </xf>
    <xf numFmtId="0" fontId="3" fillId="0" borderId="37" xfId="0" applyFont="1" applyBorder="1" applyAlignment="1">
      <alignment vertical="top" wrapText="1"/>
    </xf>
    <xf numFmtId="0" fontId="3" fillId="0" borderId="37" xfId="0" applyFont="1" applyBorder="1" applyAlignment="1">
      <alignment horizontal="center" vertical="top"/>
    </xf>
    <xf numFmtId="0" fontId="6" fillId="0" borderId="37" xfId="0" applyFont="1" applyBorder="1" applyAlignment="1">
      <alignment horizontal="left" vertical="top" wrapText="1"/>
    </xf>
    <xf numFmtId="0" fontId="6" fillId="0" borderId="37" xfId="0" applyFont="1" applyBorder="1" applyAlignment="1">
      <alignment horizontal="center" vertical="top" wrapText="1"/>
    </xf>
    <xf numFmtId="0" fontId="3" fillId="0" borderId="37" xfId="0" applyFont="1" applyFill="1" applyBorder="1" applyAlignment="1">
      <alignment vertical="top" wrapText="1"/>
    </xf>
    <xf numFmtId="0" fontId="3" fillId="0" borderId="37" xfId="0" applyFont="1" applyFill="1" applyBorder="1" applyAlignment="1">
      <alignment horizontal="center" vertical="top"/>
    </xf>
    <xf numFmtId="0" fontId="7" fillId="0" borderId="37" xfId="0" applyFont="1" applyBorder="1" applyAlignment="1">
      <alignment horizontal="center" vertical="top" wrapText="1"/>
    </xf>
    <xf numFmtId="0" fontId="4" fillId="0" borderId="37" xfId="0" applyFont="1" applyBorder="1" applyAlignment="1">
      <alignment horizontal="center" vertical="top" wrapText="1"/>
    </xf>
    <xf numFmtId="0" fontId="11" fillId="0" borderId="37" xfId="53" applyFont="1" applyBorder="1" applyAlignment="1" applyProtection="1">
      <alignment vertical="top" wrapText="1"/>
      <protection/>
    </xf>
    <xf numFmtId="0" fontId="3" fillId="0" borderId="37" xfId="0" applyFont="1" applyBorder="1" applyAlignment="1">
      <alignment horizontal="center" vertical="top" wrapText="1"/>
    </xf>
    <xf numFmtId="49" fontId="3" fillId="0" borderId="10" xfId="0" applyNumberFormat="1" applyFont="1" applyBorder="1" applyAlignment="1">
      <alignment horizontal="left" vertical="top" wrapText="1"/>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49" fontId="3" fillId="0" borderId="10" xfId="0" applyNumberFormat="1" applyFont="1" applyBorder="1" applyAlignment="1">
      <alignment horizontal="left" vertical="center"/>
    </xf>
    <xf numFmtId="0" fontId="3" fillId="0" borderId="10" xfId="0" applyFont="1" applyBorder="1" applyAlignment="1">
      <alignment horizontal="center"/>
    </xf>
    <xf numFmtId="0" fontId="3" fillId="0" borderId="10" xfId="0" applyFont="1" applyBorder="1" applyAlignment="1">
      <alignment horizontal="center"/>
    </xf>
    <xf numFmtId="49" fontId="4"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0" fontId="3" fillId="0" borderId="10" xfId="0" applyFont="1" applyBorder="1" applyAlignment="1">
      <alignment horizontal="left"/>
    </xf>
    <xf numFmtId="0" fontId="0" fillId="0" borderId="10" xfId="0" applyBorder="1" applyAlignment="1">
      <alignment horizontal="left" vertical="top" wrapText="1"/>
    </xf>
    <xf numFmtId="0" fontId="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3" fillId="0" borderId="10" xfId="0" applyNumberFormat="1" applyFont="1" applyBorder="1" applyAlignment="1">
      <alignment horizontal="center" vertical="top"/>
    </xf>
    <xf numFmtId="0" fontId="3" fillId="0" borderId="10" xfId="0" applyFont="1" applyBorder="1" applyAlignment="1">
      <alignment vertical="top" wrapText="1"/>
    </xf>
    <xf numFmtId="0" fontId="3" fillId="0" borderId="10" xfId="0" applyFont="1" applyBorder="1" applyAlignment="1">
      <alignment horizontal="center" vertical="top"/>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3" fillId="0" borderId="10" xfId="0" applyFont="1" applyFill="1" applyBorder="1" applyAlignment="1">
      <alignment horizontal="center" vertical="top"/>
    </xf>
    <xf numFmtId="49" fontId="3" fillId="33" borderId="10" xfId="0" applyNumberFormat="1" applyFont="1" applyFill="1" applyBorder="1" applyAlignment="1">
      <alignment horizontal="center" wrapText="1"/>
    </xf>
    <xf numFmtId="0" fontId="3" fillId="33" borderId="10" xfId="0" applyFont="1" applyFill="1" applyBorder="1" applyAlignment="1">
      <alignment horizontal="center"/>
    </xf>
    <xf numFmtId="0" fontId="3" fillId="33" borderId="10" xfId="0" applyFont="1" applyFill="1" applyBorder="1" applyAlignment="1">
      <alignment horizontal="center" vertical="center"/>
    </xf>
    <xf numFmtId="0" fontId="6" fillId="33" borderId="10" xfId="0" applyFont="1" applyFill="1" applyBorder="1" applyAlignment="1">
      <alignment horizontal="center" wrapText="1"/>
    </xf>
    <xf numFmtId="0" fontId="9" fillId="0" borderId="10" xfId="0" applyFont="1" applyBorder="1" applyAlignment="1">
      <alignment horizontal="left" vertical="center"/>
    </xf>
    <xf numFmtId="0" fontId="10" fillId="0" borderId="10" xfId="0" applyFont="1" applyBorder="1" applyAlignment="1">
      <alignment horizontal="left" vertical="center"/>
    </xf>
    <xf numFmtId="0" fontId="4"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horizontal="center" vertical="top" wrapText="1"/>
    </xf>
    <xf numFmtId="0" fontId="11" fillId="0" borderId="10" xfId="53" applyFont="1" applyBorder="1" applyAlignment="1" applyProtection="1">
      <alignment horizontal="left" vertical="top" wrapText="1"/>
      <protection/>
    </xf>
    <xf numFmtId="0" fontId="3" fillId="0" borderId="10" xfId="0" applyFont="1" applyBorder="1" applyAlignment="1">
      <alignment horizontal="center" vertical="top" wrapText="1"/>
    </xf>
    <xf numFmtId="0" fontId="11" fillId="0" borderId="10" xfId="53" applyFont="1" applyBorder="1" applyAlignment="1" applyProtection="1">
      <alignment vertical="top" wrapText="1"/>
      <protection/>
    </xf>
    <xf numFmtId="1" fontId="3" fillId="0" borderId="10" xfId="0" applyNumberFormat="1"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ST&amp;E Results</a:t>
            </a:r>
          </a:p>
        </c:rich>
      </c:tx>
      <c:layout>
        <c:manualLayout>
          <c:xMode val="factor"/>
          <c:yMode val="factor"/>
          <c:x val="0.00475"/>
          <c:y val="0.002"/>
        </c:manualLayout>
      </c:layout>
      <c:spPr>
        <a:noFill/>
        <a:ln>
          <a:noFill/>
        </a:ln>
      </c:spPr>
    </c:title>
    <c:plotArea>
      <c:layout>
        <c:manualLayout>
          <c:xMode val="edge"/>
          <c:yMode val="edge"/>
          <c:x val="0.36525"/>
          <c:y val="0.34575"/>
          <c:w val="0.26775"/>
          <c:h val="0.340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200" b="0" i="0" u="none" baseline="0">
                      <a:solidFill>
                        <a:srgbClr val="000000"/>
                      </a:solidFil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solidFill>
                        <a:srgbClr val="000000"/>
                      </a:solidFil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solidFill>
                        <a:srgbClr val="000000"/>
                      </a:solidFil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1"/>
            <c:showVal val="0"/>
            <c:showBubbleSize val="0"/>
            <c:showCatName val="0"/>
            <c:showSerName val="0"/>
            <c:showLeaderLines val="1"/>
            <c:showPercent val="1"/>
          </c:dLbls>
          <c:cat>
            <c:strRef>
              <c:f>'Tabulation Sheet'!$C$21:$E$21</c:f>
              <c:strCache/>
            </c:strRef>
          </c:cat>
          <c:val>
            <c:numRef>
              <c:f>'Tabulation Sheet'!$C$24:$E$24</c:f>
              <c:numCache/>
            </c:numRef>
          </c:val>
        </c:ser>
      </c:pieChart>
      <c:spPr>
        <a:noFill/>
        <a:ln>
          <a:noFill/>
        </a:ln>
      </c:spPr>
    </c:plotArea>
    <c:legend>
      <c:legendPos val="b"/>
      <c:layout>
        <c:manualLayout>
          <c:xMode val="edge"/>
          <c:yMode val="edge"/>
          <c:x val="0.37575"/>
          <c:y val="0.91175"/>
          <c:w val="0.2435"/>
          <c:h val="0.071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438150</xdr:rowOff>
    </xdr:from>
    <xdr:to>
      <xdr:col>15</xdr:col>
      <xdr:colOff>0</xdr:colOff>
      <xdr:row>16</xdr:row>
      <xdr:rowOff>304800</xdr:rowOff>
    </xdr:to>
    <xdr:graphicFrame>
      <xdr:nvGraphicFramePr>
        <xdr:cNvPr id="1" name="Chart 2"/>
        <xdr:cNvGraphicFramePr/>
      </xdr:nvGraphicFramePr>
      <xdr:xfrm>
        <a:off x="6296025" y="1057275"/>
        <a:ext cx="598170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O55"/>
  <sheetViews>
    <sheetView tabSelected="1" zoomScale="75" zoomScaleNormal="75" zoomScalePageLayoutView="0" workbookViewId="0" topLeftCell="A1">
      <selection activeCell="T11" sqref="T11"/>
    </sheetView>
  </sheetViews>
  <sheetFormatPr defaultColWidth="9.140625" defaultRowHeight="12.75"/>
  <cols>
    <col min="1" max="1" width="14.140625" style="1" customWidth="1"/>
    <col min="2" max="2" width="51.140625" style="1" customWidth="1"/>
    <col min="3" max="16384" width="9.140625" style="1" customWidth="1"/>
  </cols>
  <sheetData>
    <row r="1" spans="1:15" ht="22.5" customHeight="1">
      <c r="A1" s="144" t="s">
        <v>268</v>
      </c>
      <c r="B1" s="145"/>
      <c r="C1" s="145"/>
      <c r="D1" s="145"/>
      <c r="E1" s="145"/>
      <c r="F1" s="58"/>
      <c r="G1" s="58"/>
      <c r="H1" s="58"/>
      <c r="I1" s="58"/>
      <c r="J1" s="58"/>
      <c r="K1" s="58"/>
      <c r="L1" s="58"/>
      <c r="M1" s="58"/>
      <c r="N1" s="58"/>
      <c r="O1" s="58"/>
    </row>
    <row r="2" spans="1:15" ht="26.25" customHeight="1">
      <c r="A2" s="144" t="s">
        <v>269</v>
      </c>
      <c r="B2" s="145"/>
      <c r="C2" s="145"/>
      <c r="D2" s="145"/>
      <c r="E2" s="145"/>
      <c r="F2" s="58"/>
      <c r="G2" s="58"/>
      <c r="H2" s="58"/>
      <c r="I2" s="58"/>
      <c r="J2" s="58"/>
      <c r="K2" s="58"/>
      <c r="L2" s="58"/>
      <c r="M2" s="58"/>
      <c r="N2" s="58"/>
      <c r="O2" s="58"/>
    </row>
    <row r="3" spans="1:15" ht="35.25" customHeight="1">
      <c r="A3" s="146" t="s">
        <v>440</v>
      </c>
      <c r="B3" s="147" t="s">
        <v>542</v>
      </c>
      <c r="C3" s="146" t="s">
        <v>294</v>
      </c>
      <c r="D3" s="146" t="s">
        <v>295</v>
      </c>
      <c r="E3" s="146" t="s">
        <v>296</v>
      </c>
      <c r="F3" s="52"/>
      <c r="G3" s="52"/>
      <c r="H3" s="52"/>
      <c r="I3" s="52"/>
      <c r="J3" s="52"/>
      <c r="K3" s="52"/>
      <c r="L3" s="52"/>
      <c r="M3" s="52"/>
      <c r="N3" s="52"/>
      <c r="O3" s="52"/>
    </row>
    <row r="4" spans="1:15" ht="41.25" customHeight="1">
      <c r="A4" s="148" t="s">
        <v>378</v>
      </c>
      <c r="B4" s="149" t="s">
        <v>300</v>
      </c>
      <c r="C4" s="150">
        <f>'CA'!B16</f>
        <v>4</v>
      </c>
      <c r="D4" s="150">
        <f>'CA'!B17</f>
        <v>0</v>
      </c>
      <c r="E4" s="150">
        <f>'CA'!B18</f>
        <v>0</v>
      </c>
      <c r="F4" s="52"/>
      <c r="G4" s="52"/>
      <c r="H4" s="52"/>
      <c r="I4" s="52"/>
      <c r="J4" s="52"/>
      <c r="K4" s="52"/>
      <c r="L4" s="52"/>
      <c r="M4" s="52"/>
      <c r="N4" s="52"/>
      <c r="O4" s="52"/>
    </row>
    <row r="5" spans="1:15" ht="25.5" customHeight="1">
      <c r="A5" s="148" t="s">
        <v>376</v>
      </c>
      <c r="B5" s="151" t="s">
        <v>299</v>
      </c>
      <c r="C5" s="150">
        <f>PL!B17</f>
        <v>4</v>
      </c>
      <c r="D5" s="150">
        <f>PL!B18</f>
        <v>0</v>
      </c>
      <c r="E5" s="150">
        <f>PL!B19</f>
        <v>1</v>
      </c>
      <c r="F5" s="52"/>
      <c r="G5" s="52"/>
      <c r="H5" s="52"/>
      <c r="I5" s="52"/>
      <c r="J5" s="52"/>
      <c r="K5" s="52"/>
      <c r="L5" s="52"/>
      <c r="M5" s="52"/>
      <c r="N5" s="52"/>
      <c r="O5" s="52"/>
    </row>
    <row r="6" spans="1:15" ht="25.5" customHeight="1">
      <c r="A6" s="148" t="s">
        <v>375</v>
      </c>
      <c r="B6" s="151" t="s">
        <v>472</v>
      </c>
      <c r="C6" s="150">
        <f>RA!B22</f>
        <v>5</v>
      </c>
      <c r="D6" s="150">
        <f>RA!B23</f>
        <v>0</v>
      </c>
      <c r="E6" s="150">
        <f>RA!B24</f>
        <v>1</v>
      </c>
      <c r="F6" s="52"/>
      <c r="G6" s="52"/>
      <c r="H6" s="52"/>
      <c r="I6" s="52"/>
      <c r="J6" s="52"/>
      <c r="K6" s="52"/>
      <c r="L6" s="52"/>
      <c r="M6" s="52"/>
      <c r="N6" s="52"/>
      <c r="O6" s="52"/>
    </row>
    <row r="7" spans="1:15" ht="25.5" customHeight="1">
      <c r="A7" s="148" t="s">
        <v>377</v>
      </c>
      <c r="B7" s="151" t="s">
        <v>532</v>
      </c>
      <c r="C7" s="150">
        <f>SA!B19</f>
        <v>9</v>
      </c>
      <c r="D7" s="150">
        <f>SA!B20</f>
        <v>0</v>
      </c>
      <c r="E7" s="150">
        <f>SA!B21</f>
        <v>0</v>
      </c>
      <c r="F7" s="52"/>
      <c r="G7" s="52"/>
      <c r="H7" s="52"/>
      <c r="I7" s="52"/>
      <c r="J7" s="52"/>
      <c r="K7" s="52"/>
      <c r="L7" s="52"/>
      <c r="M7" s="52"/>
      <c r="N7" s="52"/>
      <c r="O7" s="52"/>
    </row>
    <row r="8" spans="1:15" ht="25.5" customHeight="1">
      <c r="A8" s="148" t="s">
        <v>388</v>
      </c>
      <c r="B8" s="151" t="s">
        <v>444</v>
      </c>
      <c r="C8" s="152">
        <f>'AT'!B16</f>
        <v>2</v>
      </c>
      <c r="D8" s="152">
        <f>'AT'!B17</f>
        <v>0</v>
      </c>
      <c r="E8" s="150">
        <f>'AT'!B18</f>
        <v>2</v>
      </c>
      <c r="F8" s="52"/>
      <c r="G8" s="52"/>
      <c r="H8" s="52"/>
      <c r="I8" s="52"/>
      <c r="J8" s="52"/>
      <c r="K8" s="52"/>
      <c r="L8" s="52"/>
      <c r="M8" s="52"/>
      <c r="N8" s="52"/>
      <c r="O8" s="52"/>
    </row>
    <row r="9" spans="1:15" ht="25.5" customHeight="1">
      <c r="A9" s="148" t="s">
        <v>381</v>
      </c>
      <c r="B9" s="151" t="s">
        <v>473</v>
      </c>
      <c r="C9" s="150">
        <f>'CM'!B20</f>
        <v>4</v>
      </c>
      <c r="D9" s="150">
        <f>'CM'!B21</f>
        <v>0</v>
      </c>
      <c r="E9" s="150">
        <f>'CM'!B22</f>
        <v>0</v>
      </c>
      <c r="F9" s="52"/>
      <c r="G9" s="52"/>
      <c r="H9" s="52"/>
      <c r="I9" s="52"/>
      <c r="J9" s="52"/>
      <c r="K9" s="52"/>
      <c r="L9" s="52"/>
      <c r="M9" s="52"/>
      <c r="N9" s="52"/>
      <c r="O9" s="52"/>
    </row>
    <row r="10" spans="1:15" ht="25.5" customHeight="1">
      <c r="A10" s="148" t="s">
        <v>374</v>
      </c>
      <c r="B10" s="151" t="s">
        <v>527</v>
      </c>
      <c r="C10" s="150">
        <f>'CP'!B25</f>
        <v>8</v>
      </c>
      <c r="D10" s="150">
        <f>'CP'!B26</f>
        <v>0</v>
      </c>
      <c r="E10" s="150">
        <f>'CP'!B27</f>
        <v>1</v>
      </c>
      <c r="F10" s="52"/>
      <c r="G10" s="52"/>
      <c r="H10" s="52"/>
      <c r="I10" s="52"/>
      <c r="J10" s="52"/>
      <c r="K10" s="52"/>
      <c r="L10" s="52"/>
      <c r="M10" s="52"/>
      <c r="N10" s="52"/>
      <c r="O10" s="52"/>
    </row>
    <row r="11" spans="1:15" ht="25.5" customHeight="1">
      <c r="A11" s="148" t="s">
        <v>385</v>
      </c>
      <c r="B11" s="151" t="s">
        <v>443</v>
      </c>
      <c r="C11" s="152">
        <f>'IR'!B18</f>
        <v>2</v>
      </c>
      <c r="D11" s="152">
        <f>'IR'!B19</f>
        <v>0</v>
      </c>
      <c r="E11" s="150">
        <f>'IR'!B20</f>
        <v>0</v>
      </c>
      <c r="F11" s="52"/>
      <c r="G11" s="52"/>
      <c r="H11" s="52"/>
      <c r="I11" s="52"/>
      <c r="J11" s="52"/>
      <c r="K11" s="52"/>
      <c r="L11" s="52"/>
      <c r="M11" s="52"/>
      <c r="N11" s="52"/>
      <c r="O11" s="52"/>
    </row>
    <row r="12" spans="1:15" ht="25.5" customHeight="1">
      <c r="A12" s="148" t="s">
        <v>382</v>
      </c>
      <c r="B12" s="151" t="s">
        <v>92</v>
      </c>
      <c r="C12" s="152">
        <f>MA!B18</f>
        <v>2</v>
      </c>
      <c r="D12" s="152">
        <f>MA!B19</f>
        <v>0</v>
      </c>
      <c r="E12" s="150">
        <f>MA!B20</f>
        <v>0</v>
      </c>
      <c r="F12" s="52"/>
      <c r="G12" s="52"/>
      <c r="H12" s="52"/>
      <c r="I12" s="52"/>
      <c r="J12" s="52"/>
      <c r="K12" s="52"/>
      <c r="L12" s="52"/>
      <c r="M12" s="52"/>
      <c r="N12" s="52"/>
      <c r="O12" s="52"/>
    </row>
    <row r="13" spans="1:15" ht="25.5" customHeight="1">
      <c r="A13" s="119" t="s">
        <v>383</v>
      </c>
      <c r="B13" s="120" t="s">
        <v>442</v>
      </c>
      <c r="C13" s="121">
        <f>MP!B21</f>
        <v>2</v>
      </c>
      <c r="D13" s="121">
        <f>MP!B22</f>
        <v>2</v>
      </c>
      <c r="E13" s="121">
        <f>MP!B23</f>
        <v>1</v>
      </c>
      <c r="F13" s="52"/>
      <c r="G13" s="52"/>
      <c r="H13" s="52"/>
      <c r="I13" s="52"/>
      <c r="J13" s="52"/>
      <c r="K13" s="52"/>
      <c r="L13" s="52"/>
      <c r="M13" s="52"/>
      <c r="N13" s="52"/>
      <c r="O13" s="52"/>
    </row>
    <row r="14" spans="1:15" ht="25.5" customHeight="1">
      <c r="A14" s="63" t="s">
        <v>380</v>
      </c>
      <c r="B14" s="66" t="s">
        <v>536</v>
      </c>
      <c r="C14" s="3">
        <f>PE!B27</f>
        <v>10</v>
      </c>
      <c r="D14" s="3">
        <f>PE!B28</f>
        <v>1</v>
      </c>
      <c r="E14" s="3">
        <f>PE!B29</f>
        <v>0</v>
      </c>
      <c r="F14" s="52"/>
      <c r="G14" s="52"/>
      <c r="H14" s="52"/>
      <c r="I14" s="52"/>
      <c r="J14" s="52"/>
      <c r="K14" s="52"/>
      <c r="L14" s="52"/>
      <c r="M14" s="52"/>
      <c r="N14" s="52"/>
      <c r="O14" s="52"/>
    </row>
    <row r="15" spans="1:15" ht="25.5" customHeight="1">
      <c r="A15" s="63" t="s">
        <v>379</v>
      </c>
      <c r="B15" s="66" t="s">
        <v>420</v>
      </c>
      <c r="C15" s="3">
        <f>PS!B26</f>
        <v>9</v>
      </c>
      <c r="D15" s="3">
        <f>PS!B27</f>
        <v>0</v>
      </c>
      <c r="E15" s="3">
        <f>PS!B28</f>
        <v>0</v>
      </c>
      <c r="F15" s="52"/>
      <c r="G15" s="52"/>
      <c r="H15" s="52"/>
      <c r="I15" s="52"/>
      <c r="J15" s="52"/>
      <c r="K15" s="52"/>
      <c r="L15" s="52"/>
      <c r="M15" s="52"/>
      <c r="N15" s="52"/>
      <c r="O15" s="52"/>
    </row>
    <row r="16" spans="1:15" ht="25.5" customHeight="1">
      <c r="A16" s="63" t="s">
        <v>384</v>
      </c>
      <c r="B16" s="66" t="s">
        <v>441</v>
      </c>
      <c r="C16" s="3">
        <f>SI!B24</f>
        <v>8</v>
      </c>
      <c r="D16" s="3">
        <f>SI!B25</f>
        <v>0</v>
      </c>
      <c r="E16" s="3">
        <f>SI!B26</f>
        <v>0</v>
      </c>
      <c r="F16" s="52"/>
      <c r="G16" s="52"/>
      <c r="H16" s="52"/>
      <c r="I16" s="52"/>
      <c r="J16" s="52"/>
      <c r="K16" s="52"/>
      <c r="L16" s="52"/>
      <c r="M16" s="52"/>
      <c r="N16" s="52"/>
      <c r="O16" s="52"/>
    </row>
    <row r="17" spans="1:15" ht="25.5" customHeight="1">
      <c r="A17" s="63" t="s">
        <v>390</v>
      </c>
      <c r="B17" s="66" t="s">
        <v>446</v>
      </c>
      <c r="C17" s="3">
        <f>'AC'!B34</f>
        <v>14</v>
      </c>
      <c r="D17" s="3">
        <f>'AC'!B35</f>
        <v>4</v>
      </c>
      <c r="E17" s="3">
        <f>'AC'!B36</f>
        <v>0</v>
      </c>
      <c r="F17" s="52"/>
      <c r="G17" s="52"/>
      <c r="H17" s="52"/>
      <c r="I17" s="52"/>
      <c r="J17" s="52"/>
      <c r="K17" s="52"/>
      <c r="L17" s="52"/>
      <c r="M17" s="52"/>
      <c r="N17" s="52"/>
      <c r="O17" s="52"/>
    </row>
    <row r="18" spans="1:15" ht="25.5" customHeight="1">
      <c r="A18" s="63" t="s">
        <v>391</v>
      </c>
      <c r="B18" s="66" t="s">
        <v>447</v>
      </c>
      <c r="C18" s="64">
        <f>'AU'!B25</f>
        <v>9</v>
      </c>
      <c r="D18" s="64">
        <f>'AU'!B26</f>
        <v>0</v>
      </c>
      <c r="E18" s="3">
        <f>'AU'!B27</f>
        <v>0</v>
      </c>
      <c r="F18" s="52"/>
      <c r="G18" s="52"/>
      <c r="H18" s="52"/>
      <c r="I18" s="52"/>
      <c r="J18" s="52"/>
      <c r="K18" s="52"/>
      <c r="L18" s="52"/>
      <c r="M18" s="52"/>
      <c r="N18" s="52"/>
      <c r="O18" s="52"/>
    </row>
    <row r="19" spans="1:15" ht="25.5" customHeight="1">
      <c r="A19" s="63" t="s">
        <v>389</v>
      </c>
      <c r="B19" s="66" t="s">
        <v>445</v>
      </c>
      <c r="C19" s="3">
        <f>'IA'!B25</f>
        <v>6</v>
      </c>
      <c r="D19" s="3">
        <f>'IA'!B26</f>
        <v>3</v>
      </c>
      <c r="E19" s="3">
        <f>'IA'!B27</f>
        <v>0</v>
      </c>
      <c r="F19" s="52"/>
      <c r="G19" s="52"/>
      <c r="H19" s="52"/>
      <c r="I19" s="52"/>
      <c r="J19" s="52"/>
      <c r="K19" s="52"/>
      <c r="L19" s="52"/>
      <c r="M19" s="52"/>
      <c r="N19" s="52"/>
      <c r="O19" s="52"/>
    </row>
    <row r="20" spans="1:15" ht="25.5" customHeight="1">
      <c r="A20" s="63" t="s">
        <v>392</v>
      </c>
      <c r="B20" s="66" t="s">
        <v>470</v>
      </c>
      <c r="C20" s="3">
        <f>SC!B26</f>
        <v>8</v>
      </c>
      <c r="D20" s="3">
        <f>SC!B27</f>
        <v>1</v>
      </c>
      <c r="E20" s="3">
        <f>SC!B28</f>
        <v>1</v>
      </c>
      <c r="F20" s="52"/>
      <c r="G20" s="52"/>
      <c r="H20" s="52"/>
      <c r="I20" s="52"/>
      <c r="J20" s="52"/>
      <c r="K20" s="52"/>
      <c r="L20" s="52"/>
      <c r="M20" s="52"/>
      <c r="N20" s="52"/>
      <c r="O20" s="52"/>
    </row>
    <row r="21" spans="1:15" ht="20.25" customHeight="1">
      <c r="A21" s="12"/>
      <c r="B21" s="53"/>
      <c r="C21" s="64" t="s">
        <v>529</v>
      </c>
      <c r="D21" s="64" t="s">
        <v>530</v>
      </c>
      <c r="E21" s="3" t="s">
        <v>296</v>
      </c>
      <c r="F21" s="52"/>
      <c r="G21" s="52"/>
      <c r="H21" s="52"/>
      <c r="I21" s="52"/>
      <c r="J21" s="52"/>
      <c r="K21" s="52"/>
      <c r="L21" s="52"/>
      <c r="M21" s="52"/>
      <c r="N21" s="52"/>
      <c r="O21" s="52"/>
    </row>
    <row r="22" spans="1:15" ht="20.25" customHeight="1">
      <c r="A22" s="12"/>
      <c r="B22" s="53"/>
      <c r="C22" s="64">
        <f>SUM(C4:C20)</f>
        <v>106</v>
      </c>
      <c r="D22" s="64">
        <f>SUM(D4:D20)</f>
        <v>11</v>
      </c>
      <c r="E22" s="64">
        <f>SUM(E4:E20)</f>
        <v>7</v>
      </c>
      <c r="F22" s="54"/>
      <c r="G22" s="54"/>
      <c r="H22" s="54"/>
      <c r="I22" s="54"/>
      <c r="J22" s="54"/>
      <c r="K22" s="54"/>
      <c r="L22" s="54"/>
      <c r="M22" s="54"/>
      <c r="N22" s="54"/>
      <c r="O22" s="54"/>
    </row>
    <row r="23" spans="1:15" ht="20.25" customHeight="1">
      <c r="A23" s="12"/>
      <c r="B23" s="53"/>
      <c r="C23" s="64">
        <f>SUM(C4:E20)</f>
        <v>124</v>
      </c>
      <c r="D23" s="64">
        <f>SUM(C4:E20)</f>
        <v>124</v>
      </c>
      <c r="E23" s="64">
        <f>SUM(C4:E20)</f>
        <v>124</v>
      </c>
      <c r="F23" s="54"/>
      <c r="G23" s="54"/>
      <c r="H23" s="54"/>
      <c r="I23" s="54"/>
      <c r="J23" s="54"/>
      <c r="K23" s="54"/>
      <c r="L23" s="54"/>
      <c r="M23" s="54"/>
      <c r="N23" s="54"/>
      <c r="O23" s="54"/>
    </row>
    <row r="24" spans="2:15" ht="20.25" customHeight="1">
      <c r="B24" s="55"/>
      <c r="C24" s="65">
        <f>C22/C23</f>
        <v>0.8548387096774194</v>
      </c>
      <c r="D24" s="65">
        <f>D22/D23</f>
        <v>0.08870967741935484</v>
      </c>
      <c r="E24" s="65">
        <f>E22/E23</f>
        <v>0.056451612903225805</v>
      </c>
      <c r="F24" s="56"/>
      <c r="G24" s="56"/>
      <c r="H24" s="56"/>
      <c r="I24" s="56"/>
      <c r="J24" s="56"/>
      <c r="K24" s="56"/>
      <c r="L24" s="56"/>
      <c r="M24" s="56"/>
      <c r="N24" s="56"/>
      <c r="O24" s="56"/>
    </row>
    <row r="25" ht="12.75">
      <c r="B25" s="55"/>
    </row>
    <row r="28" spans="4:15" ht="12.75">
      <c r="D28" s="4"/>
      <c r="E28" s="4"/>
      <c r="F28" s="4"/>
      <c r="G28" s="4"/>
      <c r="H28" s="4"/>
      <c r="I28" s="4"/>
      <c r="J28" s="4"/>
      <c r="K28" s="4"/>
      <c r="L28" s="4"/>
      <c r="M28" s="4"/>
      <c r="N28" s="4"/>
      <c r="O28" s="4"/>
    </row>
    <row r="29" spans="4:15" ht="12.75">
      <c r="D29" s="4"/>
      <c r="E29" s="4"/>
      <c r="F29" s="4"/>
      <c r="G29" s="4"/>
      <c r="H29" s="4"/>
      <c r="I29" s="4"/>
      <c r="J29" s="4"/>
      <c r="K29" s="4"/>
      <c r="L29" s="4"/>
      <c r="M29" s="4"/>
      <c r="N29" s="4"/>
      <c r="O29" s="4"/>
    </row>
    <row r="30" spans="1:15" ht="12.75">
      <c r="A30" s="4"/>
      <c r="C30" s="4"/>
      <c r="D30" s="4"/>
      <c r="E30" s="4"/>
      <c r="F30" s="4"/>
      <c r="G30" s="4"/>
      <c r="H30" s="4"/>
      <c r="I30" s="4"/>
      <c r="J30" s="4"/>
      <c r="K30" s="4"/>
      <c r="L30" s="4"/>
      <c r="M30" s="4"/>
      <c r="N30" s="4"/>
      <c r="O30" s="4"/>
    </row>
    <row r="31" spans="1:15" ht="12.75">
      <c r="A31" s="4"/>
      <c r="C31" s="4"/>
      <c r="D31" s="4"/>
      <c r="E31" s="4"/>
      <c r="F31" s="4"/>
      <c r="G31" s="4"/>
      <c r="H31" s="4"/>
      <c r="I31" s="4"/>
      <c r="J31" s="4"/>
      <c r="K31" s="4"/>
      <c r="L31" s="4"/>
      <c r="M31" s="4"/>
      <c r="N31" s="4"/>
      <c r="O31" s="4"/>
    </row>
    <row r="32" spans="1:15" ht="12.75">
      <c r="A32" s="4"/>
      <c r="C32" s="4"/>
      <c r="D32" s="4"/>
      <c r="E32" s="4"/>
      <c r="F32" s="4"/>
      <c r="G32" s="4"/>
      <c r="H32" s="4"/>
      <c r="I32" s="4"/>
      <c r="J32" s="4"/>
      <c r="K32" s="4"/>
      <c r="L32" s="4"/>
      <c r="M32" s="4"/>
      <c r="N32" s="4"/>
      <c r="O32" s="4"/>
    </row>
    <row r="33" spans="1:15" ht="12.75">
      <c r="A33" s="4"/>
      <c r="C33" s="4"/>
      <c r="D33" s="4"/>
      <c r="E33" s="4"/>
      <c r="F33" s="4"/>
      <c r="G33" s="4"/>
      <c r="H33" s="4"/>
      <c r="I33" s="4"/>
      <c r="J33" s="4"/>
      <c r="K33" s="4"/>
      <c r="L33" s="4"/>
      <c r="M33" s="4"/>
      <c r="N33" s="4"/>
      <c r="O33" s="4"/>
    </row>
    <row r="34" spans="1:15" ht="12.75">
      <c r="A34" s="4"/>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2.75">
      <c r="A36" s="4"/>
      <c r="B36" s="4"/>
      <c r="C36" s="4"/>
      <c r="D36" s="4"/>
      <c r="E36" s="4"/>
      <c r="F36" s="4"/>
      <c r="G36" s="4"/>
      <c r="H36" s="4"/>
      <c r="I36" s="4"/>
      <c r="J36" s="4"/>
      <c r="K36" s="4"/>
      <c r="L36" s="4"/>
      <c r="M36" s="4"/>
      <c r="N36" s="4"/>
      <c r="O36" s="4"/>
    </row>
    <row r="37" spans="1:15" ht="12.75">
      <c r="A37" s="4"/>
      <c r="B37" s="4"/>
      <c r="C37" s="4"/>
      <c r="D37" s="4"/>
      <c r="E37" s="4"/>
      <c r="F37" s="4"/>
      <c r="G37" s="4"/>
      <c r="H37" s="4"/>
      <c r="I37" s="4"/>
      <c r="J37" s="4"/>
      <c r="K37" s="4"/>
      <c r="L37" s="4"/>
      <c r="M37" s="4"/>
      <c r="N37" s="4"/>
      <c r="O37" s="4"/>
    </row>
    <row r="38" spans="1:15" ht="12.75">
      <c r="A38" s="4"/>
      <c r="B38" s="4"/>
      <c r="C38" s="4"/>
      <c r="D38" s="4"/>
      <c r="E38" s="4"/>
      <c r="F38" s="4"/>
      <c r="G38" s="4"/>
      <c r="H38" s="4"/>
      <c r="I38" s="4"/>
      <c r="J38" s="4"/>
      <c r="K38" s="4"/>
      <c r="L38" s="4"/>
      <c r="M38" s="4"/>
      <c r="N38" s="4"/>
      <c r="O38" s="4"/>
    </row>
    <row r="39" spans="1:15" ht="12.75">
      <c r="A39" s="4"/>
      <c r="B39" s="4"/>
      <c r="C39" s="4"/>
      <c r="D39" s="4"/>
      <c r="E39" s="4"/>
      <c r="F39" s="4"/>
      <c r="G39" s="4"/>
      <c r="H39" s="4"/>
      <c r="I39" s="4"/>
      <c r="J39" s="4"/>
      <c r="K39" s="4"/>
      <c r="L39" s="4"/>
      <c r="M39" s="4"/>
      <c r="N39" s="4"/>
      <c r="O39" s="4"/>
    </row>
    <row r="40" spans="1:15" ht="12.75">
      <c r="A40" s="4"/>
      <c r="B40" s="4"/>
      <c r="C40" s="4"/>
      <c r="D40" s="4"/>
      <c r="E40" s="4"/>
      <c r="F40" s="4"/>
      <c r="G40" s="4"/>
      <c r="H40" s="4"/>
      <c r="I40" s="4"/>
      <c r="J40" s="4"/>
      <c r="K40" s="4"/>
      <c r="L40" s="4"/>
      <c r="M40" s="4"/>
      <c r="N40" s="4"/>
      <c r="O40" s="4"/>
    </row>
    <row r="41" spans="1:15" ht="12.75">
      <c r="A41" s="4"/>
      <c r="B41" s="4"/>
      <c r="C41" s="4"/>
      <c r="D41" s="4"/>
      <c r="E41" s="4"/>
      <c r="F41" s="4"/>
      <c r="G41" s="4"/>
      <c r="H41" s="4"/>
      <c r="I41" s="4"/>
      <c r="J41" s="4"/>
      <c r="K41" s="4"/>
      <c r="L41" s="4"/>
      <c r="M41" s="4"/>
      <c r="N41" s="4"/>
      <c r="O41" s="4"/>
    </row>
    <row r="42" ht="12.75">
      <c r="B42" s="4"/>
    </row>
    <row r="43" ht="12.75">
      <c r="B43" s="4"/>
    </row>
    <row r="44" ht="12.75">
      <c r="B44" s="4"/>
    </row>
    <row r="45" spans="2:15" ht="12.75">
      <c r="B45" s="4"/>
      <c r="C45" s="57"/>
      <c r="D45" s="57"/>
      <c r="E45" s="57"/>
      <c r="F45" s="57"/>
      <c r="G45" s="57"/>
      <c r="H45" s="57"/>
      <c r="I45" s="57"/>
      <c r="J45" s="57"/>
      <c r="K45" s="57"/>
      <c r="L45" s="57"/>
      <c r="M45" s="57"/>
      <c r="N45" s="57"/>
      <c r="O45" s="57"/>
    </row>
    <row r="46" spans="2:15" ht="12.75">
      <c r="B46" s="4"/>
      <c r="C46" s="57"/>
      <c r="D46" s="57"/>
      <c r="E46" s="57"/>
      <c r="F46" s="57"/>
      <c r="G46" s="57"/>
      <c r="H46" s="57"/>
      <c r="I46" s="57"/>
      <c r="J46" s="57"/>
      <c r="K46" s="57"/>
      <c r="L46" s="57"/>
      <c r="M46" s="57"/>
      <c r="N46" s="57"/>
      <c r="O46" s="57"/>
    </row>
    <row r="47" spans="2:15" ht="12.75">
      <c r="B47" s="4"/>
      <c r="C47" s="57"/>
      <c r="D47" s="57"/>
      <c r="E47" s="57"/>
      <c r="F47" s="57"/>
      <c r="G47" s="57"/>
      <c r="H47" s="57"/>
      <c r="I47" s="57"/>
      <c r="J47" s="57"/>
      <c r="K47" s="57"/>
      <c r="L47" s="57"/>
      <c r="M47" s="57"/>
      <c r="N47" s="57"/>
      <c r="O47" s="57"/>
    </row>
    <row r="48" spans="3:15" ht="12.75">
      <c r="C48" s="57"/>
      <c r="D48" s="57"/>
      <c r="E48" s="57"/>
      <c r="F48" s="57"/>
      <c r="G48" s="57"/>
      <c r="H48" s="57"/>
      <c r="I48" s="57"/>
      <c r="J48" s="57"/>
      <c r="K48" s="57"/>
      <c r="L48" s="57"/>
      <c r="M48" s="57"/>
      <c r="N48" s="57"/>
      <c r="O48" s="57"/>
    </row>
    <row r="49" spans="3:15" ht="12.75">
      <c r="C49" s="57"/>
      <c r="D49" s="57"/>
      <c r="E49" s="57"/>
      <c r="F49" s="57"/>
      <c r="G49" s="57"/>
      <c r="H49" s="57"/>
      <c r="I49" s="57"/>
      <c r="J49" s="57"/>
      <c r="K49" s="57"/>
      <c r="L49" s="57"/>
      <c r="M49" s="57"/>
      <c r="N49" s="57"/>
      <c r="O49" s="57"/>
    </row>
    <row r="51" ht="12.75">
      <c r="B51" s="57" t="s">
        <v>538</v>
      </c>
    </row>
    <row r="52" ht="12.75">
      <c r="B52" s="57"/>
    </row>
    <row r="53" ht="12.75">
      <c r="B53" s="57"/>
    </row>
    <row r="54" ht="12.75">
      <c r="B54" s="57"/>
    </row>
    <row r="55" ht="12.75">
      <c r="B55" s="57"/>
    </row>
  </sheetData>
  <sheetProtection/>
  <mergeCells count="2">
    <mergeCell ref="A1:E1"/>
    <mergeCell ref="A2:E2"/>
  </mergeCells>
  <hyperlinks>
    <hyperlink ref="B6" location="RA!A1" display="Risk Assessment (RA)"/>
    <hyperlink ref="B5" location="PL!A1" display="Security Planning (PL)"/>
    <hyperlink ref="B7" location="SA!A1" display="System and Services Acquisition (SA)"/>
    <hyperlink ref="B15" location="PS!A1" display="Personnel Security (PS)"/>
    <hyperlink ref="B14" location="PE!A1" display="Physical and Environmental Protection (PE)"/>
    <hyperlink ref="B10" location="CP!A1" display="Contingency Planning (CP)"/>
    <hyperlink ref="B9" location="CM!A1" display="Configuration Management (CM)"/>
    <hyperlink ref="B12" location="MA!A1" display="Hardware and Software Maintenence (MA)"/>
    <hyperlink ref="B13" location="MP!A1" display="Media Protection (MP)"/>
    <hyperlink ref="B20" location="SC!A1" display="System and Communications Protection (SC)"/>
    <hyperlink ref="B16" location="SI!A1" display="System and Information Integrity (SI)"/>
    <hyperlink ref="B8" location="AT!A1" display="Security Awareness and Training (AT)"/>
    <hyperlink ref="B11" location="IR!A1" display="Incident Response (IR)"/>
    <hyperlink ref="B19" location="IA!A1" display="Identification and Authentication (IA)"/>
    <hyperlink ref="B18" location="AU!A1" display="Audit and Accountability (AU)"/>
    <hyperlink ref="B17" location="AC!A1" display="Access Control (AC) "/>
    <hyperlink ref="B4" location="CA!A1" display="Certification, Accreditation, and Security Assessments (CA)"/>
  </hyperlinks>
  <printOptions/>
  <pageMargins left="0.75" right="0" top="0.71" bottom="1" header="0.5" footer="0.5"/>
  <pageSetup orientation="portrait" r:id="rId2"/>
  <headerFooter alignWithMargins="0">
    <oddHeader>&amp;C&amp;"Arial,Bold"For Official Use Only</oddHeader>
    <oddFooter>&amp;C&amp;"Arial,Bold"For Official Use Only</oddFooter>
  </headerFooter>
  <drawing r:id="rId1"/>
</worksheet>
</file>

<file path=xl/worksheets/sheet10.xml><?xml version="1.0" encoding="utf-8"?>
<worksheet xmlns="http://schemas.openxmlformats.org/spreadsheetml/2006/main" xmlns:r="http://schemas.openxmlformats.org/officeDocument/2006/relationships">
  <sheetPr codeName="Sheet11"/>
  <dimension ref="A1:M20"/>
  <sheetViews>
    <sheetView zoomScalePageLayoutView="0" workbookViewId="0" topLeftCell="A1">
      <selection activeCell="K17" sqref="K17"/>
    </sheetView>
  </sheetViews>
  <sheetFormatPr defaultColWidth="9.140625" defaultRowHeight="12.75"/>
  <cols>
    <col min="1" max="1" width="7.00390625" style="13" customWidth="1"/>
    <col min="2" max="2" width="29.00390625" style="23" customWidth="1"/>
    <col min="3" max="3" width="2.28125" style="1" bestFit="1" customWidth="1"/>
    <col min="4" max="4" width="2.140625" style="1" bestFit="1" customWidth="1"/>
    <col min="5" max="5" width="3.8515625" style="1" customWidth="1"/>
    <col min="6" max="6" width="29.00390625" style="1" customWidth="1"/>
    <col min="7" max="7" width="10.57421875" style="1" customWidth="1"/>
    <col min="8" max="8" width="7.00390625" style="10" hidden="1" customWidth="1"/>
    <col min="9" max="16384" width="9.140625" style="1" customWidth="1"/>
  </cols>
  <sheetData>
    <row r="1" spans="1:8" ht="12.75" customHeight="1">
      <c r="A1" s="122" t="s">
        <v>303</v>
      </c>
      <c r="B1" s="122"/>
      <c r="C1" s="122"/>
      <c r="D1" s="122"/>
      <c r="E1" s="122"/>
      <c r="F1" s="122"/>
      <c r="G1" s="122"/>
      <c r="H1" s="84"/>
    </row>
    <row r="2" spans="1:8" ht="27.75" customHeight="1" thickBot="1">
      <c r="A2" s="122"/>
      <c r="B2" s="122"/>
      <c r="C2" s="122"/>
      <c r="D2" s="122"/>
      <c r="E2" s="122"/>
      <c r="F2" s="122"/>
      <c r="G2" s="122"/>
      <c r="H2" s="85"/>
    </row>
    <row r="3" spans="1:8" ht="13.5" customHeight="1" thickBot="1">
      <c r="A3" s="122" t="s">
        <v>304</v>
      </c>
      <c r="B3" s="122"/>
      <c r="C3" s="122"/>
      <c r="D3" s="122"/>
      <c r="E3" s="122"/>
      <c r="F3" s="122"/>
      <c r="G3" s="122"/>
      <c r="H3" s="86"/>
    </row>
    <row r="4" spans="1:8" ht="13.5" thickBot="1">
      <c r="A4" s="122"/>
      <c r="B4" s="122"/>
      <c r="C4" s="122"/>
      <c r="D4" s="122"/>
      <c r="E4" s="122"/>
      <c r="F4" s="122"/>
      <c r="G4" s="122"/>
      <c r="H4" s="86"/>
    </row>
    <row r="5" spans="1:8" ht="13.5" customHeight="1" thickBot="1">
      <c r="A5" s="122" t="s">
        <v>305</v>
      </c>
      <c r="B5" s="122"/>
      <c r="C5" s="122"/>
      <c r="D5" s="122"/>
      <c r="E5" s="122"/>
      <c r="F5" s="122"/>
      <c r="G5" s="122"/>
      <c r="H5" s="86"/>
    </row>
    <row r="6" spans="1:8" ht="27" customHeight="1" thickBot="1">
      <c r="A6" s="122"/>
      <c r="B6" s="122"/>
      <c r="C6" s="122"/>
      <c r="D6" s="122"/>
      <c r="E6" s="122"/>
      <c r="F6" s="122"/>
      <c r="G6" s="122"/>
      <c r="H6" s="86"/>
    </row>
    <row r="7" spans="1:13" ht="13.5" customHeight="1" thickBot="1">
      <c r="A7" s="123" t="s">
        <v>306</v>
      </c>
      <c r="B7" s="123"/>
      <c r="C7" s="123"/>
      <c r="D7" s="123"/>
      <c r="E7" s="123"/>
      <c r="F7" s="123"/>
      <c r="G7" s="123"/>
      <c r="H7" s="87"/>
      <c r="K7" s="68"/>
      <c r="L7" s="69"/>
      <c r="M7" s="70"/>
    </row>
    <row r="8" spans="1:8" ht="41.25" customHeight="1" thickBot="1">
      <c r="A8" s="123"/>
      <c r="B8" s="123"/>
      <c r="C8" s="123"/>
      <c r="D8" s="123"/>
      <c r="E8" s="123"/>
      <c r="F8" s="123"/>
      <c r="G8" s="123"/>
      <c r="H8" s="87"/>
    </row>
    <row r="9" spans="1:8" ht="30" customHeight="1" thickBot="1">
      <c r="A9" s="124"/>
      <c r="B9" s="124"/>
      <c r="C9" s="124"/>
      <c r="D9" s="124"/>
      <c r="E9" s="124"/>
      <c r="F9" s="124"/>
      <c r="G9" s="124"/>
      <c r="H9" s="83"/>
    </row>
    <row r="10" spans="1:8" ht="13.5" thickBot="1">
      <c r="A10" s="125" t="s">
        <v>540</v>
      </c>
      <c r="B10" s="125"/>
      <c r="C10" s="126" t="s">
        <v>541</v>
      </c>
      <c r="D10" s="126"/>
      <c r="E10" s="126"/>
      <c r="F10" s="126"/>
      <c r="G10" s="127" t="s">
        <v>297</v>
      </c>
      <c r="H10" s="93" t="s">
        <v>298</v>
      </c>
    </row>
    <row r="11" spans="1:8" ht="13.5" thickBot="1">
      <c r="A11" s="125"/>
      <c r="B11" s="125"/>
      <c r="C11" s="126" t="s">
        <v>291</v>
      </c>
      <c r="D11" s="126"/>
      <c r="E11" s="126"/>
      <c r="F11" s="126"/>
      <c r="G11" s="130"/>
      <c r="H11" s="93"/>
    </row>
    <row r="12" spans="1:8" ht="23.25" customHeight="1" thickBot="1">
      <c r="A12" s="128" t="s">
        <v>178</v>
      </c>
      <c r="B12" s="129"/>
      <c r="C12" s="129"/>
      <c r="D12" s="129"/>
      <c r="E12" s="129"/>
      <c r="F12" s="129"/>
      <c r="G12" s="129"/>
      <c r="H12" s="74"/>
    </row>
    <row r="13" spans="1:8" s="4" customFormat="1" ht="12.75">
      <c r="A13" s="105" t="s">
        <v>513</v>
      </c>
      <c r="B13" s="81" t="s">
        <v>331</v>
      </c>
      <c r="C13" s="106" t="s">
        <v>294</v>
      </c>
      <c r="D13" s="106" t="s">
        <v>295</v>
      </c>
      <c r="E13" s="106" t="s">
        <v>296</v>
      </c>
      <c r="F13" s="77" t="s">
        <v>531</v>
      </c>
      <c r="G13" s="107" t="s">
        <v>419</v>
      </c>
      <c r="H13" s="89" t="s">
        <v>414</v>
      </c>
    </row>
    <row r="14" spans="1:8" s="4" customFormat="1" ht="13.5" thickBot="1">
      <c r="A14" s="82"/>
      <c r="B14" s="81"/>
      <c r="C14" s="76"/>
      <c r="D14" s="76"/>
      <c r="E14" s="76"/>
      <c r="F14" s="77"/>
      <c r="G14" s="88"/>
      <c r="H14" s="90"/>
    </row>
    <row r="15" spans="1:8" ht="57" thickBot="1">
      <c r="A15" s="5" t="s">
        <v>494</v>
      </c>
      <c r="B15" s="7" t="s">
        <v>179</v>
      </c>
      <c r="C15" s="15">
        <v>1</v>
      </c>
      <c r="D15" s="15"/>
      <c r="E15" s="15" t="s">
        <v>291</v>
      </c>
      <c r="F15" s="20" t="s">
        <v>44</v>
      </c>
      <c r="G15" s="8" t="s">
        <v>474</v>
      </c>
      <c r="H15" s="3"/>
    </row>
    <row r="16" spans="1:8" ht="79.5" thickBot="1">
      <c r="A16" s="5" t="s">
        <v>495</v>
      </c>
      <c r="B16" s="18" t="s">
        <v>180</v>
      </c>
      <c r="C16" s="15">
        <v>1</v>
      </c>
      <c r="D16" s="15"/>
      <c r="E16" s="15" t="s">
        <v>291</v>
      </c>
      <c r="F16" s="22" t="s">
        <v>86</v>
      </c>
      <c r="G16" s="8" t="s">
        <v>363</v>
      </c>
      <c r="H16" s="3"/>
    </row>
    <row r="17" ht="13.5" thickBot="1"/>
    <row r="18" spans="1:7" ht="13.5" thickBot="1">
      <c r="A18" s="24" t="s">
        <v>529</v>
      </c>
      <c r="B18" s="25">
        <f>SUM(C15:C16)</f>
        <v>2</v>
      </c>
      <c r="F18" s="26" t="s">
        <v>439</v>
      </c>
      <c r="G18" s="27">
        <f>SUM(B18,B19,B20)</f>
        <v>2</v>
      </c>
    </row>
    <row r="19" spans="1:2" ht="12.75">
      <c r="A19" s="28" t="s">
        <v>530</v>
      </c>
      <c r="B19" s="29">
        <f>SUM(D15:D16)</f>
        <v>0</v>
      </c>
    </row>
    <row r="20" spans="1:2" ht="13.5" thickBot="1">
      <c r="A20" s="30" t="s">
        <v>296</v>
      </c>
      <c r="B20" s="31">
        <f>SUM(E15:E16)</f>
        <v>0</v>
      </c>
    </row>
  </sheetData>
  <sheetProtection/>
  <mergeCells count="18">
    <mergeCell ref="A1:H2"/>
    <mergeCell ref="A3:H4"/>
    <mergeCell ref="A5:H6"/>
    <mergeCell ref="A7:H8"/>
    <mergeCell ref="A12:H12"/>
    <mergeCell ref="G13:G14"/>
    <mergeCell ref="H13:H14"/>
    <mergeCell ref="F13:F14"/>
    <mergeCell ref="A13:A14"/>
    <mergeCell ref="B13:B14"/>
    <mergeCell ref="C13:C14"/>
    <mergeCell ref="D13:D14"/>
    <mergeCell ref="E13:E14"/>
    <mergeCell ref="K7:M7"/>
    <mergeCell ref="A9:H9"/>
    <mergeCell ref="A10:B11"/>
    <mergeCell ref="C10:F10"/>
    <mergeCell ref="C11:F11"/>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11.xml><?xml version="1.0" encoding="utf-8"?>
<worksheet xmlns="http://schemas.openxmlformats.org/spreadsheetml/2006/main" xmlns:r="http://schemas.openxmlformats.org/officeDocument/2006/relationships">
  <sheetPr codeName="Sheet12"/>
  <dimension ref="A1:M23"/>
  <sheetViews>
    <sheetView zoomScalePageLayoutView="0" workbookViewId="0" topLeftCell="A1">
      <selection activeCell="K17" sqref="K17"/>
    </sheetView>
  </sheetViews>
  <sheetFormatPr defaultColWidth="9.140625" defaultRowHeight="12.75"/>
  <cols>
    <col min="1" max="1" width="7.140625" style="13" customWidth="1"/>
    <col min="2" max="2" width="29.00390625" style="23" customWidth="1"/>
    <col min="3" max="3" width="2.28125" style="1" bestFit="1" customWidth="1"/>
    <col min="4" max="4" width="2.140625" style="1" bestFit="1" customWidth="1"/>
    <col min="5" max="5" width="3.140625" style="1" customWidth="1"/>
    <col min="6" max="6" width="29.00390625" style="1" customWidth="1"/>
    <col min="7" max="7" width="10.421875" style="1" customWidth="1"/>
    <col min="8" max="8" width="5.00390625" style="10" hidden="1" customWidth="1"/>
    <col min="9" max="16384" width="9.140625" style="1" customWidth="1"/>
  </cols>
  <sheetData>
    <row r="1" spans="1:8" ht="12.75" customHeight="1">
      <c r="A1" s="122" t="s">
        <v>303</v>
      </c>
      <c r="B1" s="122"/>
      <c r="C1" s="122"/>
      <c r="D1" s="122"/>
      <c r="E1" s="122"/>
      <c r="F1" s="122"/>
      <c r="G1" s="122"/>
      <c r="H1" s="84"/>
    </row>
    <row r="2" spans="1:8" ht="27.75" customHeight="1" thickBot="1">
      <c r="A2" s="122"/>
      <c r="B2" s="122"/>
      <c r="C2" s="122"/>
      <c r="D2" s="122"/>
      <c r="E2" s="122"/>
      <c r="F2" s="122"/>
      <c r="G2" s="122"/>
      <c r="H2" s="85"/>
    </row>
    <row r="3" spans="1:8" ht="13.5" customHeight="1" thickBot="1">
      <c r="A3" s="122" t="s">
        <v>304</v>
      </c>
      <c r="B3" s="122"/>
      <c r="C3" s="122"/>
      <c r="D3" s="122"/>
      <c r="E3" s="122"/>
      <c r="F3" s="122"/>
      <c r="G3" s="122"/>
      <c r="H3" s="86"/>
    </row>
    <row r="4" spans="1:8" ht="13.5" thickBot="1">
      <c r="A4" s="122"/>
      <c r="B4" s="122"/>
      <c r="C4" s="122"/>
      <c r="D4" s="122"/>
      <c r="E4" s="122"/>
      <c r="F4" s="122"/>
      <c r="G4" s="122"/>
      <c r="H4" s="86"/>
    </row>
    <row r="5" spans="1:8" ht="13.5" customHeight="1" thickBot="1">
      <c r="A5" s="122" t="s">
        <v>305</v>
      </c>
      <c r="B5" s="122"/>
      <c r="C5" s="122"/>
      <c r="D5" s="122"/>
      <c r="E5" s="122"/>
      <c r="F5" s="122"/>
      <c r="G5" s="122"/>
      <c r="H5" s="86"/>
    </row>
    <row r="6" spans="1:8" ht="27" customHeight="1" thickBot="1">
      <c r="A6" s="122"/>
      <c r="B6" s="122"/>
      <c r="C6" s="122"/>
      <c r="D6" s="122"/>
      <c r="E6" s="122"/>
      <c r="F6" s="122"/>
      <c r="G6" s="122"/>
      <c r="H6" s="86"/>
    </row>
    <row r="7" spans="1:13" ht="13.5" customHeight="1" thickBot="1">
      <c r="A7" s="123" t="s">
        <v>306</v>
      </c>
      <c r="B7" s="123"/>
      <c r="C7" s="123"/>
      <c r="D7" s="123"/>
      <c r="E7" s="123"/>
      <c r="F7" s="123"/>
      <c r="G7" s="123"/>
      <c r="H7" s="87"/>
      <c r="K7" s="68"/>
      <c r="L7" s="69"/>
      <c r="M7" s="70"/>
    </row>
    <row r="8" spans="1:8" ht="41.25" customHeight="1" thickBot="1">
      <c r="A8" s="123"/>
      <c r="B8" s="123"/>
      <c r="C8" s="123"/>
      <c r="D8" s="123"/>
      <c r="E8" s="123"/>
      <c r="F8" s="123"/>
      <c r="G8" s="123"/>
      <c r="H8" s="87"/>
    </row>
    <row r="9" spans="1:8" ht="30" customHeight="1" thickBot="1">
      <c r="A9" s="124"/>
      <c r="B9" s="124"/>
      <c r="C9" s="124"/>
      <c r="D9" s="124"/>
      <c r="E9" s="124"/>
      <c r="F9" s="124"/>
      <c r="G9" s="124"/>
      <c r="H9" s="83"/>
    </row>
    <row r="10" spans="1:8" ht="13.5" thickBot="1">
      <c r="A10" s="125" t="s">
        <v>292</v>
      </c>
      <c r="B10" s="125"/>
      <c r="C10" s="126" t="s">
        <v>541</v>
      </c>
      <c r="D10" s="126"/>
      <c r="E10" s="126"/>
      <c r="F10" s="126"/>
      <c r="G10" s="127" t="s">
        <v>297</v>
      </c>
      <c r="H10" s="93" t="s">
        <v>298</v>
      </c>
    </row>
    <row r="11" spans="1:8" ht="13.5" thickBot="1">
      <c r="A11" s="125"/>
      <c r="B11" s="125"/>
      <c r="C11" s="126"/>
      <c r="D11" s="126"/>
      <c r="E11" s="126"/>
      <c r="F11" s="126"/>
      <c r="G11" s="127"/>
      <c r="H11" s="93"/>
    </row>
    <row r="12" spans="1:8" ht="23.25" customHeight="1" thickBot="1">
      <c r="A12" s="128" t="s">
        <v>181</v>
      </c>
      <c r="B12" s="129"/>
      <c r="C12" s="129"/>
      <c r="D12" s="129"/>
      <c r="E12" s="129"/>
      <c r="F12" s="129"/>
      <c r="G12" s="129"/>
      <c r="H12" s="74"/>
    </row>
    <row r="13" spans="1:8" s="4" customFormat="1" ht="12.75">
      <c r="A13" s="105" t="s">
        <v>513</v>
      </c>
      <c r="B13" s="81" t="s">
        <v>331</v>
      </c>
      <c r="C13" s="106" t="s">
        <v>294</v>
      </c>
      <c r="D13" s="106" t="s">
        <v>295</v>
      </c>
      <c r="E13" s="106" t="s">
        <v>296</v>
      </c>
      <c r="F13" s="77" t="s">
        <v>531</v>
      </c>
      <c r="G13" s="78" t="s">
        <v>419</v>
      </c>
      <c r="H13" s="79" t="s">
        <v>414</v>
      </c>
    </row>
    <row r="14" spans="1:8" s="4" customFormat="1" ht="13.5" thickBot="1">
      <c r="A14" s="82"/>
      <c r="B14" s="81"/>
      <c r="C14" s="76"/>
      <c r="D14" s="76"/>
      <c r="E14" s="76"/>
      <c r="F14" s="77"/>
      <c r="G14" s="78"/>
      <c r="H14" s="80"/>
    </row>
    <row r="15" spans="1:8" ht="68.25" thickBot="1">
      <c r="A15" s="5" t="s">
        <v>496</v>
      </c>
      <c r="B15" s="7" t="s">
        <v>182</v>
      </c>
      <c r="C15" s="6">
        <v>1</v>
      </c>
      <c r="D15" s="6"/>
      <c r="E15" s="6" t="s">
        <v>291</v>
      </c>
      <c r="F15" s="20" t="s">
        <v>44</v>
      </c>
      <c r="G15" s="8" t="s">
        <v>293</v>
      </c>
      <c r="H15" s="3"/>
    </row>
    <row r="16" spans="1:8" ht="102" thickBot="1">
      <c r="A16" s="5" t="s">
        <v>497</v>
      </c>
      <c r="B16" s="7" t="s">
        <v>183</v>
      </c>
      <c r="C16" s="6">
        <v>1</v>
      </c>
      <c r="D16" s="6" t="s">
        <v>291</v>
      </c>
      <c r="E16" s="6" t="s">
        <v>291</v>
      </c>
      <c r="F16" s="22" t="s">
        <v>11</v>
      </c>
      <c r="G16" s="8" t="s">
        <v>364</v>
      </c>
      <c r="H16" s="3"/>
    </row>
    <row r="17" spans="1:8" ht="79.5" thickBot="1">
      <c r="A17" s="5" t="s">
        <v>498</v>
      </c>
      <c r="B17" s="7" t="s">
        <v>184</v>
      </c>
      <c r="C17" s="6"/>
      <c r="D17" s="6"/>
      <c r="E17" s="6">
        <v>1</v>
      </c>
      <c r="F17" s="22" t="s">
        <v>552</v>
      </c>
      <c r="G17" s="8" t="s">
        <v>366</v>
      </c>
      <c r="H17" s="3"/>
    </row>
    <row r="18" spans="1:8" ht="79.5" thickBot="1">
      <c r="A18" s="5" t="s">
        <v>365</v>
      </c>
      <c r="B18" s="7" t="s">
        <v>185</v>
      </c>
      <c r="C18" s="6"/>
      <c r="D18" s="6">
        <v>1</v>
      </c>
      <c r="E18" s="6" t="s">
        <v>291</v>
      </c>
      <c r="F18" s="22" t="s">
        <v>336</v>
      </c>
      <c r="G18" s="8" t="s">
        <v>333</v>
      </c>
      <c r="H18" s="3"/>
    </row>
    <row r="19" spans="1:8" ht="79.5" thickBot="1">
      <c r="A19" s="5" t="s">
        <v>367</v>
      </c>
      <c r="B19" s="7" t="s">
        <v>186</v>
      </c>
      <c r="C19" s="6"/>
      <c r="D19" s="6">
        <v>1</v>
      </c>
      <c r="E19" s="6" t="s">
        <v>291</v>
      </c>
      <c r="F19" s="22" t="s">
        <v>10</v>
      </c>
      <c r="G19" s="8" t="s">
        <v>333</v>
      </c>
      <c r="H19" s="3"/>
    </row>
    <row r="20" ht="13.5" thickBot="1"/>
    <row r="21" spans="1:7" ht="13.5" thickBot="1">
      <c r="A21" s="24" t="s">
        <v>529</v>
      </c>
      <c r="B21" s="34">
        <f>SUM(C15:C19)</f>
        <v>2</v>
      </c>
      <c r="F21" s="26" t="s">
        <v>439</v>
      </c>
      <c r="G21" s="33">
        <f>SUM(B21,B22,B23)</f>
        <v>5</v>
      </c>
    </row>
    <row r="22" spans="1:2" ht="12.75">
      <c r="A22" s="28" t="s">
        <v>530</v>
      </c>
      <c r="B22" s="35">
        <f>SUM(D15:D19)</f>
        <v>2</v>
      </c>
    </row>
    <row r="23" spans="1:2" ht="13.5" thickBot="1">
      <c r="A23" s="30" t="s">
        <v>296</v>
      </c>
      <c r="B23" s="36">
        <f>SUM(E15:E19)</f>
        <v>1</v>
      </c>
    </row>
  </sheetData>
  <sheetProtection/>
  <mergeCells count="18">
    <mergeCell ref="A1:H2"/>
    <mergeCell ref="A3:H4"/>
    <mergeCell ref="A5:H6"/>
    <mergeCell ref="A7:H8"/>
    <mergeCell ref="A12:H12"/>
    <mergeCell ref="F13:F14"/>
    <mergeCell ref="G13:G14"/>
    <mergeCell ref="H13:H14"/>
    <mergeCell ref="A13:A14"/>
    <mergeCell ref="B13:B14"/>
    <mergeCell ref="C13:C14"/>
    <mergeCell ref="D13:D14"/>
    <mergeCell ref="E13:E14"/>
    <mergeCell ref="K7:M7"/>
    <mergeCell ref="A9:H9"/>
    <mergeCell ref="A10:B11"/>
    <mergeCell ref="C10:F10"/>
    <mergeCell ref="C11:F11"/>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12.xml><?xml version="1.0" encoding="utf-8"?>
<worksheet xmlns="http://schemas.openxmlformats.org/spreadsheetml/2006/main" xmlns:r="http://schemas.openxmlformats.org/officeDocument/2006/relationships">
  <sheetPr codeName="Sheet8"/>
  <dimension ref="A1:M29"/>
  <sheetViews>
    <sheetView zoomScalePageLayoutView="0" workbookViewId="0" topLeftCell="A1">
      <selection activeCell="K17" sqref="K17"/>
    </sheetView>
  </sheetViews>
  <sheetFormatPr defaultColWidth="9.140625" defaultRowHeight="12.75"/>
  <cols>
    <col min="1" max="1" width="7.8515625" style="13" customWidth="1"/>
    <col min="2" max="2" width="29.00390625" style="23" customWidth="1"/>
    <col min="3" max="3" width="2.28125" style="1" bestFit="1" customWidth="1"/>
    <col min="4" max="4" width="2.140625" style="1" bestFit="1" customWidth="1"/>
    <col min="5" max="5" width="3.57421875" style="1" customWidth="1"/>
    <col min="6" max="6" width="29.00390625" style="1" customWidth="1"/>
    <col min="7" max="7" width="10.421875" style="1" customWidth="1"/>
    <col min="8" max="8" width="7.28125" style="10" hidden="1" customWidth="1"/>
    <col min="9" max="16384" width="9.140625" style="1" customWidth="1"/>
  </cols>
  <sheetData>
    <row r="1" spans="1:8" ht="12.75" customHeight="1">
      <c r="A1" s="122" t="s">
        <v>303</v>
      </c>
      <c r="B1" s="122"/>
      <c r="C1" s="122"/>
      <c r="D1" s="122"/>
      <c r="E1" s="122"/>
      <c r="F1" s="122"/>
      <c r="G1" s="122"/>
      <c r="H1" s="84"/>
    </row>
    <row r="2" spans="1:8" ht="27.75" customHeight="1" thickBot="1">
      <c r="A2" s="122"/>
      <c r="B2" s="122"/>
      <c r="C2" s="122"/>
      <c r="D2" s="122"/>
      <c r="E2" s="122"/>
      <c r="F2" s="122"/>
      <c r="G2" s="122"/>
      <c r="H2" s="85"/>
    </row>
    <row r="3" spans="1:8" ht="13.5" customHeight="1" thickBot="1">
      <c r="A3" s="122" t="s">
        <v>304</v>
      </c>
      <c r="B3" s="122"/>
      <c r="C3" s="122"/>
      <c r="D3" s="122"/>
      <c r="E3" s="122"/>
      <c r="F3" s="122"/>
      <c r="G3" s="122"/>
      <c r="H3" s="86"/>
    </row>
    <row r="4" spans="1:8" ht="13.5" thickBot="1">
      <c r="A4" s="122"/>
      <c r="B4" s="122"/>
      <c r="C4" s="122"/>
      <c r="D4" s="122"/>
      <c r="E4" s="122"/>
      <c r="F4" s="122"/>
      <c r="G4" s="122"/>
      <c r="H4" s="86"/>
    </row>
    <row r="5" spans="1:8" ht="13.5" customHeight="1" thickBot="1">
      <c r="A5" s="122" t="s">
        <v>305</v>
      </c>
      <c r="B5" s="122"/>
      <c r="C5" s="122"/>
      <c r="D5" s="122"/>
      <c r="E5" s="122"/>
      <c r="F5" s="122"/>
      <c r="G5" s="122"/>
      <c r="H5" s="86"/>
    </row>
    <row r="6" spans="1:8" ht="27" customHeight="1" thickBot="1">
      <c r="A6" s="122"/>
      <c r="B6" s="122"/>
      <c r="C6" s="122"/>
      <c r="D6" s="122"/>
      <c r="E6" s="122"/>
      <c r="F6" s="122"/>
      <c r="G6" s="122"/>
      <c r="H6" s="86"/>
    </row>
    <row r="7" spans="1:13" ht="13.5" customHeight="1" thickBot="1">
      <c r="A7" s="123" t="s">
        <v>306</v>
      </c>
      <c r="B7" s="123"/>
      <c r="C7" s="123"/>
      <c r="D7" s="123"/>
      <c r="E7" s="123"/>
      <c r="F7" s="123"/>
      <c r="G7" s="123"/>
      <c r="H7" s="87"/>
      <c r="K7" s="68"/>
      <c r="L7" s="69"/>
      <c r="M7" s="70"/>
    </row>
    <row r="8" spans="1:8" ht="41.25" customHeight="1" thickBot="1">
      <c r="A8" s="123"/>
      <c r="B8" s="123"/>
      <c r="C8" s="123"/>
      <c r="D8" s="123"/>
      <c r="E8" s="123"/>
      <c r="F8" s="123"/>
      <c r="G8" s="123"/>
      <c r="H8" s="87"/>
    </row>
    <row r="9" spans="1:8" ht="30" customHeight="1" thickBot="1">
      <c r="A9" s="124"/>
      <c r="B9" s="124"/>
      <c r="C9" s="124"/>
      <c r="D9" s="124"/>
      <c r="E9" s="124"/>
      <c r="F9" s="124"/>
      <c r="G9" s="124"/>
      <c r="H9" s="83"/>
    </row>
    <row r="10" spans="1:8" ht="13.5" thickBot="1">
      <c r="A10" s="125" t="s">
        <v>322</v>
      </c>
      <c r="B10" s="125"/>
      <c r="C10" s="126" t="s">
        <v>541</v>
      </c>
      <c r="D10" s="126"/>
      <c r="E10" s="126"/>
      <c r="F10" s="126"/>
      <c r="G10" s="127" t="s">
        <v>297</v>
      </c>
      <c r="H10" s="93" t="s">
        <v>298</v>
      </c>
    </row>
    <row r="11" spans="1:8" ht="13.5" thickBot="1">
      <c r="A11" s="125"/>
      <c r="B11" s="125"/>
      <c r="C11" s="126" t="s">
        <v>291</v>
      </c>
      <c r="D11" s="126"/>
      <c r="E11" s="126"/>
      <c r="F11" s="126"/>
      <c r="G11" s="127"/>
      <c r="H11" s="93"/>
    </row>
    <row r="12" spans="1:8" ht="23.25" customHeight="1" thickBot="1">
      <c r="A12" s="128" t="s">
        <v>187</v>
      </c>
      <c r="B12" s="129"/>
      <c r="C12" s="129"/>
      <c r="D12" s="129"/>
      <c r="E12" s="129"/>
      <c r="F12" s="129"/>
      <c r="G12" s="129"/>
      <c r="H12" s="74"/>
    </row>
    <row r="13" spans="1:8" s="4" customFormat="1" ht="12.75">
      <c r="A13" s="105" t="s">
        <v>513</v>
      </c>
      <c r="B13" s="81" t="s">
        <v>331</v>
      </c>
      <c r="C13" s="75" t="s">
        <v>294</v>
      </c>
      <c r="D13" s="106" t="s">
        <v>295</v>
      </c>
      <c r="E13" s="106" t="s">
        <v>296</v>
      </c>
      <c r="F13" s="77" t="s">
        <v>531</v>
      </c>
      <c r="G13" s="78" t="s">
        <v>419</v>
      </c>
      <c r="H13" s="79" t="s">
        <v>414</v>
      </c>
    </row>
    <row r="14" spans="1:8" s="4" customFormat="1" ht="13.5" thickBot="1">
      <c r="A14" s="82"/>
      <c r="B14" s="81"/>
      <c r="C14" s="75"/>
      <c r="D14" s="76"/>
      <c r="E14" s="76"/>
      <c r="F14" s="77"/>
      <c r="G14" s="78"/>
      <c r="H14" s="80"/>
    </row>
    <row r="15" spans="1:8" ht="68.25" thickBot="1">
      <c r="A15" s="5" t="s">
        <v>452</v>
      </c>
      <c r="B15" s="7" t="s">
        <v>188</v>
      </c>
      <c r="C15" s="6">
        <v>1</v>
      </c>
      <c r="D15" s="6"/>
      <c r="E15" s="6"/>
      <c r="F15" s="20" t="s">
        <v>44</v>
      </c>
      <c r="G15" s="8" t="s">
        <v>537</v>
      </c>
      <c r="H15" s="32"/>
    </row>
    <row r="16" spans="1:8" ht="68.25" thickBot="1">
      <c r="A16" s="5" t="s">
        <v>453</v>
      </c>
      <c r="B16" s="7" t="s">
        <v>189</v>
      </c>
      <c r="C16" s="6"/>
      <c r="D16" s="6">
        <v>1</v>
      </c>
      <c r="E16" s="6" t="s">
        <v>291</v>
      </c>
      <c r="F16" s="22" t="s">
        <v>12</v>
      </c>
      <c r="G16" s="8" t="s">
        <v>368</v>
      </c>
      <c r="H16" s="32"/>
    </row>
    <row r="17" spans="1:8" ht="79.5" thickBot="1">
      <c r="A17" s="5" t="s">
        <v>454</v>
      </c>
      <c r="B17" s="7" t="s">
        <v>190</v>
      </c>
      <c r="C17" s="6">
        <v>1</v>
      </c>
      <c r="D17" s="6"/>
      <c r="E17" s="6" t="s">
        <v>291</v>
      </c>
      <c r="F17" s="22" t="s">
        <v>340</v>
      </c>
      <c r="G17" s="8" t="s">
        <v>369</v>
      </c>
      <c r="H17" s="32"/>
    </row>
    <row r="18" spans="1:8" ht="68.25" thickBot="1">
      <c r="A18" s="5" t="s">
        <v>455</v>
      </c>
      <c r="B18" s="7" t="s">
        <v>191</v>
      </c>
      <c r="C18" s="6">
        <v>1</v>
      </c>
      <c r="D18" s="6"/>
      <c r="E18" s="6" t="s">
        <v>291</v>
      </c>
      <c r="F18" s="22" t="s">
        <v>13</v>
      </c>
      <c r="G18" s="8" t="s">
        <v>370</v>
      </c>
      <c r="H18" s="32"/>
    </row>
    <row r="19" spans="1:8" ht="45.75" thickBot="1">
      <c r="A19" s="5" t="s">
        <v>456</v>
      </c>
      <c r="B19" s="7" t="s">
        <v>192</v>
      </c>
      <c r="C19" s="6">
        <v>1</v>
      </c>
      <c r="D19" s="6"/>
      <c r="E19" s="6"/>
      <c r="F19" s="22" t="s">
        <v>14</v>
      </c>
      <c r="G19" s="8" t="s">
        <v>521</v>
      </c>
      <c r="H19" s="32"/>
    </row>
    <row r="20" spans="1:8" ht="68.25" thickBot="1">
      <c r="A20" s="5" t="s">
        <v>457</v>
      </c>
      <c r="B20" s="7" t="s">
        <v>193</v>
      </c>
      <c r="C20" s="6">
        <v>1</v>
      </c>
      <c r="D20" s="6"/>
      <c r="E20" s="6"/>
      <c r="F20" s="22" t="s">
        <v>15</v>
      </c>
      <c r="G20" s="8" t="s">
        <v>371</v>
      </c>
      <c r="H20" s="32"/>
    </row>
    <row r="21" spans="1:8" ht="68.25" thickBot="1">
      <c r="A21" s="5" t="s">
        <v>458</v>
      </c>
      <c r="B21" s="7" t="s">
        <v>194</v>
      </c>
      <c r="C21" s="6">
        <v>1</v>
      </c>
      <c r="D21" s="6"/>
      <c r="E21" s="6"/>
      <c r="F21" s="22" t="s">
        <v>16</v>
      </c>
      <c r="G21" s="8" t="s">
        <v>523</v>
      </c>
      <c r="H21" s="32"/>
    </row>
    <row r="22" spans="1:8" ht="68.25" thickBot="1">
      <c r="A22" s="5" t="s">
        <v>459</v>
      </c>
      <c r="B22" s="7" t="s">
        <v>195</v>
      </c>
      <c r="C22" s="6">
        <v>1</v>
      </c>
      <c r="D22" s="6"/>
      <c r="E22" s="6"/>
      <c r="F22" s="22" t="s">
        <v>422</v>
      </c>
      <c r="G22" s="8" t="s">
        <v>524</v>
      </c>
      <c r="H22" s="32"/>
    </row>
    <row r="23" spans="1:8" ht="68.25" thickBot="1">
      <c r="A23" s="5" t="s">
        <v>460</v>
      </c>
      <c r="B23" s="7" t="s">
        <v>196</v>
      </c>
      <c r="C23" s="6">
        <v>1</v>
      </c>
      <c r="D23" s="6"/>
      <c r="E23" s="6"/>
      <c r="F23" s="22" t="s">
        <v>17</v>
      </c>
      <c r="G23" s="8" t="s">
        <v>525</v>
      </c>
      <c r="H23" s="32"/>
    </row>
    <row r="24" spans="1:8" ht="77.25" thickBot="1">
      <c r="A24" s="5" t="s">
        <v>461</v>
      </c>
      <c r="B24" s="7" t="s">
        <v>197</v>
      </c>
      <c r="C24" s="6">
        <v>1</v>
      </c>
      <c r="D24" s="6"/>
      <c r="E24" s="6"/>
      <c r="F24" s="22" t="s">
        <v>18</v>
      </c>
      <c r="G24" s="8" t="s">
        <v>547</v>
      </c>
      <c r="H24" s="32"/>
    </row>
    <row r="25" spans="1:8" ht="45.75" thickBot="1">
      <c r="A25" s="5" t="s">
        <v>462</v>
      </c>
      <c r="B25" s="7" t="s">
        <v>198</v>
      </c>
      <c r="C25" s="6">
        <v>1</v>
      </c>
      <c r="D25" s="6"/>
      <c r="E25" s="6"/>
      <c r="F25" s="22" t="s">
        <v>19</v>
      </c>
      <c r="G25" s="8" t="s">
        <v>526</v>
      </c>
      <c r="H25" s="32"/>
    </row>
    <row r="26" ht="13.5" thickBot="1"/>
    <row r="27" spans="1:7" ht="13.5" thickBot="1">
      <c r="A27" s="24" t="s">
        <v>529</v>
      </c>
      <c r="B27" s="25">
        <f>SUM(C15:C25)</f>
        <v>10</v>
      </c>
      <c r="F27" s="26" t="s">
        <v>439</v>
      </c>
      <c r="G27" s="27">
        <f>SUM(B27,B28,B29)</f>
        <v>11</v>
      </c>
    </row>
    <row r="28" spans="1:2" ht="12.75">
      <c r="A28" s="28" t="s">
        <v>530</v>
      </c>
      <c r="B28" s="25">
        <f>SUM(D15:D25)</f>
        <v>1</v>
      </c>
    </row>
    <row r="29" spans="1:2" ht="13.5" thickBot="1">
      <c r="A29" s="30" t="s">
        <v>296</v>
      </c>
      <c r="B29" s="31">
        <f>SUM(E15:E25)</f>
        <v>0</v>
      </c>
    </row>
  </sheetData>
  <sheetProtection/>
  <mergeCells count="18">
    <mergeCell ref="A1:H2"/>
    <mergeCell ref="A3:H4"/>
    <mergeCell ref="A5:H6"/>
    <mergeCell ref="A7:H8"/>
    <mergeCell ref="A12:H12"/>
    <mergeCell ref="F13:F14"/>
    <mergeCell ref="G13:G14"/>
    <mergeCell ref="H13:H14"/>
    <mergeCell ref="A13:A14"/>
    <mergeCell ref="B13:B14"/>
    <mergeCell ref="C13:C14"/>
    <mergeCell ref="D13:D14"/>
    <mergeCell ref="E13:E14"/>
    <mergeCell ref="K7:M7"/>
    <mergeCell ref="A9:H9"/>
    <mergeCell ref="A10:B11"/>
    <mergeCell ref="C10:F10"/>
    <mergeCell ref="C11:F11"/>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13.xml><?xml version="1.0" encoding="utf-8"?>
<worksheet xmlns="http://schemas.openxmlformats.org/spreadsheetml/2006/main" xmlns:r="http://schemas.openxmlformats.org/officeDocument/2006/relationships">
  <sheetPr codeName="Sheet7"/>
  <dimension ref="A1:M28"/>
  <sheetViews>
    <sheetView zoomScalePageLayoutView="0" workbookViewId="0" topLeftCell="A1">
      <selection activeCell="K17" sqref="K17"/>
    </sheetView>
  </sheetViews>
  <sheetFormatPr defaultColWidth="9.140625" defaultRowHeight="12.75"/>
  <cols>
    <col min="1" max="1" width="7.28125" style="13" customWidth="1"/>
    <col min="2" max="2" width="29.00390625" style="23" customWidth="1"/>
    <col min="3" max="3" width="2.28125" style="1" bestFit="1" customWidth="1"/>
    <col min="4" max="4" width="2.140625" style="1" bestFit="1" customWidth="1"/>
    <col min="5" max="5" width="3.7109375" style="1" customWidth="1"/>
    <col min="6" max="6" width="29.00390625" style="1" customWidth="1"/>
    <col min="7" max="7" width="10.28125" style="1" customWidth="1"/>
    <col min="8" max="8" width="8.140625" style="10" hidden="1" customWidth="1"/>
    <col min="9" max="16384" width="9.140625" style="1" customWidth="1"/>
  </cols>
  <sheetData>
    <row r="1" spans="1:8" ht="12.75" customHeight="1">
      <c r="A1" s="122" t="s">
        <v>303</v>
      </c>
      <c r="B1" s="122"/>
      <c r="C1" s="122"/>
      <c r="D1" s="122"/>
      <c r="E1" s="122"/>
      <c r="F1" s="122"/>
      <c r="G1" s="122"/>
      <c r="H1" s="84"/>
    </row>
    <row r="2" spans="1:8" ht="27.75" customHeight="1" thickBot="1">
      <c r="A2" s="122"/>
      <c r="B2" s="122"/>
      <c r="C2" s="122"/>
      <c r="D2" s="122"/>
      <c r="E2" s="122"/>
      <c r="F2" s="122"/>
      <c r="G2" s="122"/>
      <c r="H2" s="85"/>
    </row>
    <row r="3" spans="1:8" ht="13.5" customHeight="1" thickBot="1">
      <c r="A3" s="122" t="s">
        <v>304</v>
      </c>
      <c r="B3" s="122"/>
      <c r="C3" s="122"/>
      <c r="D3" s="122"/>
      <c r="E3" s="122"/>
      <c r="F3" s="122"/>
      <c r="G3" s="122"/>
      <c r="H3" s="86"/>
    </row>
    <row r="4" spans="1:8" ht="13.5" thickBot="1">
      <c r="A4" s="122"/>
      <c r="B4" s="122"/>
      <c r="C4" s="122"/>
      <c r="D4" s="122"/>
      <c r="E4" s="122"/>
      <c r="F4" s="122"/>
      <c r="G4" s="122"/>
      <c r="H4" s="86"/>
    </row>
    <row r="5" spans="1:8" ht="13.5" customHeight="1" thickBot="1">
      <c r="A5" s="122" t="s">
        <v>305</v>
      </c>
      <c r="B5" s="122"/>
      <c r="C5" s="122"/>
      <c r="D5" s="122"/>
      <c r="E5" s="122"/>
      <c r="F5" s="122"/>
      <c r="G5" s="122"/>
      <c r="H5" s="86"/>
    </row>
    <row r="6" spans="1:8" ht="27" customHeight="1" thickBot="1">
      <c r="A6" s="122"/>
      <c r="B6" s="122"/>
      <c r="C6" s="122"/>
      <c r="D6" s="122"/>
      <c r="E6" s="122"/>
      <c r="F6" s="122"/>
      <c r="G6" s="122"/>
      <c r="H6" s="86"/>
    </row>
    <row r="7" spans="1:13" ht="13.5" customHeight="1" thickBot="1">
      <c r="A7" s="123" t="s">
        <v>306</v>
      </c>
      <c r="B7" s="123"/>
      <c r="C7" s="123"/>
      <c r="D7" s="123"/>
      <c r="E7" s="123"/>
      <c r="F7" s="123"/>
      <c r="G7" s="123"/>
      <c r="H7" s="87"/>
      <c r="K7" s="68"/>
      <c r="L7" s="69"/>
      <c r="M7" s="70"/>
    </row>
    <row r="8" spans="1:8" ht="41.25" customHeight="1" thickBot="1">
      <c r="A8" s="123"/>
      <c r="B8" s="123"/>
      <c r="C8" s="123"/>
      <c r="D8" s="123"/>
      <c r="E8" s="123"/>
      <c r="F8" s="123"/>
      <c r="G8" s="123"/>
      <c r="H8" s="87"/>
    </row>
    <row r="9" spans="1:8" ht="30" customHeight="1" thickBot="1">
      <c r="A9" s="124"/>
      <c r="B9" s="124"/>
      <c r="C9" s="124"/>
      <c r="D9" s="124"/>
      <c r="E9" s="124"/>
      <c r="F9" s="124"/>
      <c r="G9" s="124"/>
      <c r="H9" s="83"/>
    </row>
    <row r="10" spans="1:8" ht="13.5" thickBot="1">
      <c r="A10" s="125" t="s">
        <v>323</v>
      </c>
      <c r="B10" s="125"/>
      <c r="C10" s="126" t="s">
        <v>541</v>
      </c>
      <c r="D10" s="126"/>
      <c r="E10" s="126"/>
      <c r="F10" s="126"/>
      <c r="G10" s="127" t="s">
        <v>297</v>
      </c>
      <c r="H10" s="93" t="s">
        <v>298</v>
      </c>
    </row>
    <row r="11" spans="1:8" ht="13.5" thickBot="1">
      <c r="A11" s="125"/>
      <c r="B11" s="125"/>
      <c r="C11" s="126" t="s">
        <v>291</v>
      </c>
      <c r="D11" s="126"/>
      <c r="E11" s="126"/>
      <c r="F11" s="126"/>
      <c r="G11" s="127"/>
      <c r="H11" s="93"/>
    </row>
    <row r="12" spans="1:8" ht="23.25" customHeight="1" thickBot="1">
      <c r="A12" s="128" t="s">
        <v>199</v>
      </c>
      <c r="B12" s="129"/>
      <c r="C12" s="129"/>
      <c r="D12" s="129"/>
      <c r="E12" s="129"/>
      <c r="F12" s="129"/>
      <c r="G12" s="129"/>
      <c r="H12" s="74"/>
    </row>
    <row r="13" spans="1:8" s="4" customFormat="1" ht="12.75">
      <c r="A13" s="105" t="s">
        <v>513</v>
      </c>
      <c r="B13" s="81" t="s">
        <v>331</v>
      </c>
      <c r="C13" s="106" t="s">
        <v>294</v>
      </c>
      <c r="D13" s="75" t="s">
        <v>295</v>
      </c>
      <c r="E13" s="75" t="s">
        <v>296</v>
      </c>
      <c r="F13" s="81" t="s">
        <v>531</v>
      </c>
      <c r="G13" s="78" t="s">
        <v>419</v>
      </c>
      <c r="H13" s="79" t="s">
        <v>414</v>
      </c>
    </row>
    <row r="14" spans="1:8" s="4" customFormat="1" ht="13.5" thickBot="1">
      <c r="A14" s="82"/>
      <c r="B14" s="81"/>
      <c r="C14" s="76"/>
      <c r="D14" s="75"/>
      <c r="E14" s="75"/>
      <c r="F14" s="81"/>
      <c r="G14" s="78"/>
      <c r="H14" s="80"/>
    </row>
    <row r="15" spans="1:8" ht="68.25" thickBot="1">
      <c r="A15" s="5" t="s">
        <v>408</v>
      </c>
      <c r="B15" s="7" t="s">
        <v>200</v>
      </c>
      <c r="C15" s="6">
        <v>1</v>
      </c>
      <c r="D15" s="2"/>
      <c r="E15" s="2" t="s">
        <v>291</v>
      </c>
      <c r="F15" s="20" t="s">
        <v>44</v>
      </c>
      <c r="G15" s="8" t="s">
        <v>421</v>
      </c>
      <c r="H15" s="32"/>
    </row>
    <row r="16" spans="1:9" ht="68.25" thickBot="1">
      <c r="A16" s="5" t="s">
        <v>409</v>
      </c>
      <c r="B16" s="7" t="s">
        <v>201</v>
      </c>
      <c r="C16" s="6">
        <v>1</v>
      </c>
      <c r="D16" s="2"/>
      <c r="E16" s="2" t="s">
        <v>291</v>
      </c>
      <c r="F16" s="22" t="s">
        <v>58</v>
      </c>
      <c r="G16" s="8" t="s">
        <v>423</v>
      </c>
      <c r="H16" s="32"/>
      <c r="I16" s="1" t="s">
        <v>291</v>
      </c>
    </row>
    <row r="17" spans="1:8" ht="79.5" thickBot="1">
      <c r="A17" s="5" t="s">
        <v>410</v>
      </c>
      <c r="B17" s="7" t="s">
        <v>202</v>
      </c>
      <c r="C17" s="6">
        <v>1</v>
      </c>
      <c r="D17" s="2"/>
      <c r="E17" s="2"/>
      <c r="F17" s="22" t="s">
        <v>87</v>
      </c>
      <c r="G17" s="8" t="s">
        <v>424</v>
      </c>
      <c r="H17" s="32"/>
    </row>
    <row r="18" spans="1:8" ht="68.25" thickBot="1">
      <c r="A18" s="5" t="s">
        <v>411</v>
      </c>
      <c r="B18" s="7" t="s">
        <v>203</v>
      </c>
      <c r="C18" s="6">
        <v>1</v>
      </c>
      <c r="D18" s="2"/>
      <c r="E18" s="2"/>
      <c r="F18" s="22" t="s">
        <v>5</v>
      </c>
      <c r="G18" s="8" t="s">
        <v>425</v>
      </c>
      <c r="H18" s="32"/>
    </row>
    <row r="19" spans="1:8" ht="68.25" thickBot="1">
      <c r="A19" s="5" t="s">
        <v>448</v>
      </c>
      <c r="B19" s="7" t="s">
        <v>204</v>
      </c>
      <c r="C19" s="6">
        <v>1</v>
      </c>
      <c r="D19" s="2"/>
      <c r="E19" s="2"/>
      <c r="F19" s="22" t="s">
        <v>55</v>
      </c>
      <c r="G19" s="8" t="s">
        <v>434</v>
      </c>
      <c r="H19" s="32"/>
    </row>
    <row r="20" spans="1:8" ht="68.25" thickBot="1">
      <c r="A20" s="5" t="s">
        <v>449</v>
      </c>
      <c r="B20" s="7" t="s">
        <v>205</v>
      </c>
      <c r="C20" s="6">
        <v>1</v>
      </c>
      <c r="D20" s="2"/>
      <c r="E20" s="2"/>
      <c r="F20" s="22" t="s">
        <v>56</v>
      </c>
      <c r="G20" s="8" t="s">
        <v>435</v>
      </c>
      <c r="H20" s="32"/>
    </row>
    <row r="21" spans="1:8" ht="68.25" thickBot="1">
      <c r="A21" s="5" t="s">
        <v>450</v>
      </c>
      <c r="B21" s="7" t="s">
        <v>206</v>
      </c>
      <c r="C21" s="6">
        <v>1</v>
      </c>
      <c r="D21" s="2" t="s">
        <v>291</v>
      </c>
      <c r="E21" s="2"/>
      <c r="F21" s="22" t="s">
        <v>20</v>
      </c>
      <c r="G21" s="8" t="s">
        <v>436</v>
      </c>
      <c r="H21" s="32"/>
    </row>
    <row r="22" spans="1:8" ht="68.25" thickBot="1">
      <c r="A22" s="5" t="s">
        <v>450</v>
      </c>
      <c r="B22" s="7" t="s">
        <v>207</v>
      </c>
      <c r="C22" s="6">
        <v>1</v>
      </c>
      <c r="D22" s="2" t="s">
        <v>291</v>
      </c>
      <c r="E22" s="2"/>
      <c r="F22" s="22" t="s">
        <v>88</v>
      </c>
      <c r="G22" s="8" t="s">
        <v>436</v>
      </c>
      <c r="H22" s="32"/>
    </row>
    <row r="23" spans="1:8" ht="51.75" thickBot="1">
      <c r="A23" s="44" t="s">
        <v>451</v>
      </c>
      <c r="B23" s="49" t="s">
        <v>208</v>
      </c>
      <c r="C23" s="45">
        <v>1</v>
      </c>
      <c r="D23" s="46" t="s">
        <v>291</v>
      </c>
      <c r="E23" s="46" t="s">
        <v>291</v>
      </c>
      <c r="F23" s="22" t="s">
        <v>89</v>
      </c>
      <c r="G23" s="47" t="s">
        <v>437</v>
      </c>
      <c r="H23" s="48"/>
    </row>
    <row r="25" ht="13.5" thickBot="1"/>
    <row r="26" spans="1:7" ht="13.5" thickBot="1">
      <c r="A26" s="24" t="s">
        <v>529</v>
      </c>
      <c r="B26" s="25">
        <f>SUM(C15:C23)</f>
        <v>9</v>
      </c>
      <c r="F26" s="26" t="s">
        <v>439</v>
      </c>
      <c r="G26" s="27">
        <f>SUM(B26,B27,B28)</f>
        <v>9</v>
      </c>
    </row>
    <row r="27" spans="1:2" ht="12.75">
      <c r="A27" s="28" t="s">
        <v>530</v>
      </c>
      <c r="B27" s="29">
        <f>SUM(D15:D23)</f>
        <v>0</v>
      </c>
    </row>
    <row r="28" spans="1:2" ht="13.5" thickBot="1">
      <c r="A28" s="30" t="s">
        <v>296</v>
      </c>
      <c r="B28" s="31">
        <f>SUM(E15:E23)</f>
        <v>0</v>
      </c>
    </row>
  </sheetData>
  <sheetProtection/>
  <mergeCells count="18">
    <mergeCell ref="A1:H2"/>
    <mergeCell ref="A3:H4"/>
    <mergeCell ref="A5:H6"/>
    <mergeCell ref="A7:H8"/>
    <mergeCell ref="A12:H12"/>
    <mergeCell ref="F13:F14"/>
    <mergeCell ref="G13:G14"/>
    <mergeCell ref="H13:H14"/>
    <mergeCell ref="A13:A14"/>
    <mergeCell ref="B13:B14"/>
    <mergeCell ref="C13:C14"/>
    <mergeCell ref="D13:D14"/>
    <mergeCell ref="E13:E14"/>
    <mergeCell ref="K7:M7"/>
    <mergeCell ref="A9:H9"/>
    <mergeCell ref="A10:B11"/>
    <mergeCell ref="C10:F10"/>
    <mergeCell ref="C11:F11"/>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14.xml><?xml version="1.0" encoding="utf-8"?>
<worksheet xmlns="http://schemas.openxmlformats.org/spreadsheetml/2006/main" xmlns:r="http://schemas.openxmlformats.org/officeDocument/2006/relationships">
  <sheetPr codeName="Sheet13"/>
  <dimension ref="A1:M26"/>
  <sheetViews>
    <sheetView zoomScalePageLayoutView="0" workbookViewId="0" topLeftCell="A1">
      <selection activeCell="K17" sqref="K17"/>
    </sheetView>
  </sheetViews>
  <sheetFormatPr defaultColWidth="9.140625" defaultRowHeight="12.75"/>
  <cols>
    <col min="1" max="1" width="7.57421875" style="13" customWidth="1"/>
    <col min="2" max="2" width="29.00390625" style="23" customWidth="1"/>
    <col min="3" max="3" width="2.28125" style="1" bestFit="1" customWidth="1"/>
    <col min="4" max="4" width="2.140625" style="1" bestFit="1" customWidth="1"/>
    <col min="5" max="5" width="3.57421875" style="1" customWidth="1"/>
    <col min="6" max="6" width="29.00390625" style="1" customWidth="1"/>
    <col min="7" max="7" width="10.421875" style="1" customWidth="1"/>
    <col min="8" max="8" width="7.8515625" style="10" hidden="1" customWidth="1"/>
    <col min="9" max="16384" width="9.140625" style="1" customWidth="1"/>
  </cols>
  <sheetData>
    <row r="1" spans="1:8" ht="12.75" customHeight="1">
      <c r="A1" s="122" t="s">
        <v>303</v>
      </c>
      <c r="B1" s="122"/>
      <c r="C1" s="122"/>
      <c r="D1" s="122"/>
      <c r="E1" s="122"/>
      <c r="F1" s="122"/>
      <c r="G1" s="122"/>
      <c r="H1" s="84"/>
    </row>
    <row r="2" spans="1:8" ht="27.75" customHeight="1" thickBot="1">
      <c r="A2" s="122"/>
      <c r="B2" s="122"/>
      <c r="C2" s="122"/>
      <c r="D2" s="122"/>
      <c r="E2" s="122"/>
      <c r="F2" s="122"/>
      <c r="G2" s="122"/>
      <c r="H2" s="85"/>
    </row>
    <row r="3" spans="1:8" ht="13.5" customHeight="1" thickBot="1">
      <c r="A3" s="122" t="s">
        <v>304</v>
      </c>
      <c r="B3" s="122"/>
      <c r="C3" s="122"/>
      <c r="D3" s="122"/>
      <c r="E3" s="122"/>
      <c r="F3" s="122"/>
      <c r="G3" s="122"/>
      <c r="H3" s="86"/>
    </row>
    <row r="4" spans="1:8" ht="13.5" thickBot="1">
      <c r="A4" s="122"/>
      <c r="B4" s="122"/>
      <c r="C4" s="122"/>
      <c r="D4" s="122"/>
      <c r="E4" s="122"/>
      <c r="F4" s="122"/>
      <c r="G4" s="122"/>
      <c r="H4" s="86"/>
    </row>
    <row r="5" spans="1:8" ht="13.5" customHeight="1" thickBot="1">
      <c r="A5" s="122" t="s">
        <v>305</v>
      </c>
      <c r="B5" s="122"/>
      <c r="C5" s="122"/>
      <c r="D5" s="122"/>
      <c r="E5" s="122"/>
      <c r="F5" s="122"/>
      <c r="G5" s="122"/>
      <c r="H5" s="86"/>
    </row>
    <row r="6" spans="1:8" ht="27" customHeight="1" thickBot="1">
      <c r="A6" s="122"/>
      <c r="B6" s="122"/>
      <c r="C6" s="122"/>
      <c r="D6" s="122"/>
      <c r="E6" s="122"/>
      <c r="F6" s="122"/>
      <c r="G6" s="122"/>
      <c r="H6" s="86"/>
    </row>
    <row r="7" spans="1:13" ht="13.5" customHeight="1" thickBot="1">
      <c r="A7" s="123" t="s">
        <v>306</v>
      </c>
      <c r="B7" s="123"/>
      <c r="C7" s="123"/>
      <c r="D7" s="123"/>
      <c r="E7" s="123"/>
      <c r="F7" s="123"/>
      <c r="G7" s="123"/>
      <c r="H7" s="87"/>
      <c r="K7" s="68"/>
      <c r="L7" s="69"/>
      <c r="M7" s="70"/>
    </row>
    <row r="8" spans="1:8" ht="41.25" customHeight="1" thickBot="1">
      <c r="A8" s="123"/>
      <c r="B8" s="123"/>
      <c r="C8" s="123"/>
      <c r="D8" s="123"/>
      <c r="E8" s="123"/>
      <c r="F8" s="123"/>
      <c r="G8" s="123"/>
      <c r="H8" s="87"/>
    </row>
    <row r="9" spans="1:8" ht="30" customHeight="1" thickBot="1">
      <c r="A9" s="124"/>
      <c r="B9" s="124"/>
      <c r="C9" s="124"/>
      <c r="D9" s="124"/>
      <c r="E9" s="124"/>
      <c r="F9" s="124"/>
      <c r="G9" s="124"/>
      <c r="H9" s="83"/>
    </row>
    <row r="10" spans="1:8" ht="13.5" thickBot="1">
      <c r="A10" s="125" t="s">
        <v>320</v>
      </c>
      <c r="B10" s="125"/>
      <c r="C10" s="126" t="s">
        <v>541</v>
      </c>
      <c r="D10" s="126"/>
      <c r="E10" s="126"/>
      <c r="F10" s="126"/>
      <c r="G10" s="127" t="s">
        <v>297</v>
      </c>
      <c r="H10" s="93" t="s">
        <v>298</v>
      </c>
    </row>
    <row r="11" spans="1:8" ht="13.5" thickBot="1">
      <c r="A11" s="125"/>
      <c r="B11" s="125"/>
      <c r="C11" s="126"/>
      <c r="D11" s="126"/>
      <c r="E11" s="126"/>
      <c r="F11" s="126"/>
      <c r="G11" s="127"/>
      <c r="H11" s="93"/>
    </row>
    <row r="12" spans="1:8" s="50" customFormat="1" ht="23.25" customHeight="1" thickBot="1">
      <c r="A12" s="128" t="s">
        <v>209</v>
      </c>
      <c r="B12" s="128"/>
      <c r="C12" s="128"/>
      <c r="D12" s="128"/>
      <c r="E12" s="128"/>
      <c r="F12" s="128"/>
      <c r="G12" s="128"/>
      <c r="H12" s="91"/>
    </row>
    <row r="13" spans="1:8" s="4" customFormat="1" ht="12.75">
      <c r="A13" s="105" t="s">
        <v>513</v>
      </c>
      <c r="B13" s="81" t="s">
        <v>331</v>
      </c>
      <c r="C13" s="106" t="s">
        <v>294</v>
      </c>
      <c r="D13" s="106" t="s">
        <v>295</v>
      </c>
      <c r="E13" s="106" t="s">
        <v>296</v>
      </c>
      <c r="F13" s="77" t="s">
        <v>531</v>
      </c>
      <c r="G13" s="92" t="s">
        <v>419</v>
      </c>
      <c r="H13" s="79" t="s">
        <v>414</v>
      </c>
    </row>
    <row r="14" spans="1:8" s="4" customFormat="1" ht="13.5" thickBot="1">
      <c r="A14" s="82"/>
      <c r="B14" s="81"/>
      <c r="C14" s="76"/>
      <c r="D14" s="76"/>
      <c r="E14" s="76"/>
      <c r="F14" s="77"/>
      <c r="G14" s="92"/>
      <c r="H14" s="80"/>
    </row>
    <row r="15" spans="1:8" ht="68.25" thickBot="1">
      <c r="A15" s="5" t="s">
        <v>499</v>
      </c>
      <c r="B15" s="7" t="s">
        <v>210</v>
      </c>
      <c r="C15" s="6">
        <v>1</v>
      </c>
      <c r="D15" s="6"/>
      <c r="E15" s="6" t="s">
        <v>291</v>
      </c>
      <c r="F15" s="20" t="s">
        <v>44</v>
      </c>
      <c r="G15" s="8" t="s">
        <v>334</v>
      </c>
      <c r="H15" s="3"/>
    </row>
    <row r="16" spans="1:8" ht="90.75" thickBot="1">
      <c r="A16" s="5" t="s">
        <v>500</v>
      </c>
      <c r="B16" s="7" t="s">
        <v>211</v>
      </c>
      <c r="C16" s="6">
        <v>1</v>
      </c>
      <c r="D16" s="6"/>
      <c r="E16" s="6" t="s">
        <v>291</v>
      </c>
      <c r="F16" s="22" t="s">
        <v>21</v>
      </c>
      <c r="G16" s="8" t="s">
        <v>335</v>
      </c>
      <c r="H16" s="3"/>
    </row>
    <row r="17" spans="1:8" ht="68.25" thickBot="1">
      <c r="A17" s="5" t="s">
        <v>501</v>
      </c>
      <c r="B17" s="7" t="s">
        <v>212</v>
      </c>
      <c r="C17" s="6">
        <v>1</v>
      </c>
      <c r="D17" s="6"/>
      <c r="E17" s="6" t="s">
        <v>291</v>
      </c>
      <c r="F17" s="22" t="s">
        <v>337</v>
      </c>
      <c r="G17" s="8" t="s">
        <v>345</v>
      </c>
      <c r="H17" s="3"/>
    </row>
    <row r="18" spans="1:8" ht="68.25" thickBot="1">
      <c r="A18" s="5" t="s">
        <v>93</v>
      </c>
      <c r="B18" s="7" t="s">
        <v>213</v>
      </c>
      <c r="C18" s="6">
        <v>1</v>
      </c>
      <c r="D18" s="6"/>
      <c r="E18" s="6" t="s">
        <v>291</v>
      </c>
      <c r="F18" s="22" t="s">
        <v>136</v>
      </c>
      <c r="G18" s="8" t="s">
        <v>94</v>
      </c>
      <c r="H18" s="3"/>
    </row>
    <row r="19" spans="1:8" ht="79.5" thickBot="1">
      <c r="A19" s="5" t="s">
        <v>502</v>
      </c>
      <c r="B19" s="7" t="s">
        <v>214</v>
      </c>
      <c r="C19" s="6">
        <v>1</v>
      </c>
      <c r="D19" s="6"/>
      <c r="E19" s="6"/>
      <c r="F19" s="22" t="s">
        <v>59</v>
      </c>
      <c r="G19" s="8" t="s">
        <v>346</v>
      </c>
      <c r="H19" s="3"/>
    </row>
    <row r="20" spans="1:8" ht="79.5" thickBot="1">
      <c r="A20" s="5" t="s">
        <v>95</v>
      </c>
      <c r="B20" s="7" t="s">
        <v>215</v>
      </c>
      <c r="C20" s="6">
        <v>1</v>
      </c>
      <c r="D20" s="6"/>
      <c r="E20" s="6"/>
      <c r="F20" s="22" t="s">
        <v>22</v>
      </c>
      <c r="G20" s="8" t="s">
        <v>96</v>
      </c>
      <c r="H20" s="3"/>
    </row>
    <row r="21" spans="1:8" ht="79.5" thickBot="1">
      <c r="A21" s="5" t="s">
        <v>97</v>
      </c>
      <c r="B21" s="7" t="s">
        <v>216</v>
      </c>
      <c r="C21" s="6">
        <v>1</v>
      </c>
      <c r="D21" s="6"/>
      <c r="E21" s="6"/>
      <c r="F21" s="22" t="s">
        <v>549</v>
      </c>
      <c r="G21" s="8" t="s">
        <v>100</v>
      </c>
      <c r="H21" s="3"/>
    </row>
    <row r="22" spans="1:8" ht="79.5" thickBot="1">
      <c r="A22" s="5" t="s">
        <v>98</v>
      </c>
      <c r="B22" s="7" t="s">
        <v>217</v>
      </c>
      <c r="C22" s="6">
        <v>1</v>
      </c>
      <c r="D22" s="6"/>
      <c r="E22" s="6"/>
      <c r="F22" s="22" t="s">
        <v>23</v>
      </c>
      <c r="G22" s="8" t="s">
        <v>99</v>
      </c>
      <c r="H22" s="3"/>
    </row>
    <row r="23" ht="13.5" thickBot="1"/>
    <row r="24" spans="1:7" ht="13.5" thickBot="1">
      <c r="A24" s="24" t="s">
        <v>529</v>
      </c>
      <c r="B24" s="25">
        <f>SUM(C15:C22)</f>
        <v>8</v>
      </c>
      <c r="F24" s="26" t="s">
        <v>439</v>
      </c>
      <c r="G24" s="27">
        <f>SUM(B24,B25,B26)</f>
        <v>8</v>
      </c>
    </row>
    <row r="25" spans="1:2" ht="12.75">
      <c r="A25" s="28" t="s">
        <v>530</v>
      </c>
      <c r="B25" s="29">
        <f>SUM(D15:D22)</f>
        <v>0</v>
      </c>
    </row>
    <row r="26" spans="1:2" ht="13.5" thickBot="1">
      <c r="A26" s="30" t="s">
        <v>296</v>
      </c>
      <c r="B26" s="31">
        <f>SUM(E15:E22)</f>
        <v>0</v>
      </c>
    </row>
  </sheetData>
  <sheetProtection/>
  <mergeCells count="18">
    <mergeCell ref="A1:H2"/>
    <mergeCell ref="A3:H4"/>
    <mergeCell ref="A5:H6"/>
    <mergeCell ref="A7:H8"/>
    <mergeCell ref="A12:H12"/>
    <mergeCell ref="F13:F14"/>
    <mergeCell ref="G13:G14"/>
    <mergeCell ref="H13:H14"/>
    <mergeCell ref="A13:A14"/>
    <mergeCell ref="B13:B14"/>
    <mergeCell ref="C13:C14"/>
    <mergeCell ref="D13:D14"/>
    <mergeCell ref="E13:E14"/>
    <mergeCell ref="K7:M7"/>
    <mergeCell ref="A9:H9"/>
    <mergeCell ref="A10:B11"/>
    <mergeCell ref="C10:F10"/>
    <mergeCell ref="C11:F11"/>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15.xml><?xml version="1.0" encoding="utf-8"?>
<worksheet xmlns="http://schemas.openxmlformats.org/spreadsheetml/2006/main" xmlns:r="http://schemas.openxmlformats.org/officeDocument/2006/relationships">
  <sheetPr codeName="Sheet31"/>
  <dimension ref="A1:M36"/>
  <sheetViews>
    <sheetView zoomScalePageLayoutView="0" workbookViewId="0" topLeftCell="A1">
      <selection activeCell="K17" sqref="K17"/>
    </sheetView>
  </sheetViews>
  <sheetFormatPr defaultColWidth="9.140625" defaultRowHeight="12.75"/>
  <cols>
    <col min="1" max="1" width="7.7109375" style="13" customWidth="1"/>
    <col min="2" max="2" width="29.00390625" style="23" customWidth="1"/>
    <col min="3" max="3" width="2.28125" style="1" bestFit="1" customWidth="1"/>
    <col min="4" max="4" width="2.140625" style="1" bestFit="1" customWidth="1"/>
    <col min="5" max="5" width="3.28125" style="1" customWidth="1"/>
    <col min="6" max="6" width="29.00390625" style="1" customWidth="1"/>
    <col min="7" max="7" width="10.421875" style="1" customWidth="1"/>
    <col min="8" max="8" width="0.13671875" style="10" hidden="1" customWidth="1"/>
    <col min="9" max="16384" width="9.140625" style="1" customWidth="1"/>
  </cols>
  <sheetData>
    <row r="1" spans="1:8" ht="12.75" customHeight="1">
      <c r="A1" s="122" t="s">
        <v>303</v>
      </c>
      <c r="B1" s="122"/>
      <c r="C1" s="122"/>
      <c r="D1" s="122"/>
      <c r="E1" s="122"/>
      <c r="F1" s="122"/>
      <c r="G1" s="122"/>
      <c r="H1" s="84"/>
    </row>
    <row r="2" spans="1:8" ht="27.75" customHeight="1" thickBot="1">
      <c r="A2" s="122"/>
      <c r="B2" s="122"/>
      <c r="C2" s="122"/>
      <c r="D2" s="122"/>
      <c r="E2" s="122"/>
      <c r="F2" s="122"/>
      <c r="G2" s="122"/>
      <c r="H2" s="85"/>
    </row>
    <row r="3" spans="1:8" ht="13.5" customHeight="1" thickBot="1">
      <c r="A3" s="122" t="s">
        <v>304</v>
      </c>
      <c r="B3" s="122"/>
      <c r="C3" s="122"/>
      <c r="D3" s="122"/>
      <c r="E3" s="122"/>
      <c r="F3" s="122"/>
      <c r="G3" s="122"/>
      <c r="H3" s="86"/>
    </row>
    <row r="4" spans="1:8" ht="13.5" thickBot="1">
      <c r="A4" s="122"/>
      <c r="B4" s="122"/>
      <c r="C4" s="122"/>
      <c r="D4" s="122"/>
      <c r="E4" s="122"/>
      <c r="F4" s="122"/>
      <c r="G4" s="122"/>
      <c r="H4" s="86"/>
    </row>
    <row r="5" spans="1:8" ht="13.5" customHeight="1" thickBot="1">
      <c r="A5" s="122" t="s">
        <v>305</v>
      </c>
      <c r="B5" s="122"/>
      <c r="C5" s="122"/>
      <c r="D5" s="122"/>
      <c r="E5" s="122"/>
      <c r="F5" s="122"/>
      <c r="G5" s="122"/>
      <c r="H5" s="86"/>
    </row>
    <row r="6" spans="1:8" ht="27" customHeight="1" thickBot="1">
      <c r="A6" s="122"/>
      <c r="B6" s="122"/>
      <c r="C6" s="122"/>
      <c r="D6" s="122"/>
      <c r="E6" s="122"/>
      <c r="F6" s="122"/>
      <c r="G6" s="122"/>
      <c r="H6" s="86"/>
    </row>
    <row r="7" spans="1:13" ht="13.5" customHeight="1" thickBot="1">
      <c r="A7" s="123" t="s">
        <v>306</v>
      </c>
      <c r="B7" s="123"/>
      <c r="C7" s="123"/>
      <c r="D7" s="123"/>
      <c r="E7" s="123"/>
      <c r="F7" s="123"/>
      <c r="G7" s="123"/>
      <c r="H7" s="87"/>
      <c r="K7" s="68"/>
      <c r="L7" s="69"/>
      <c r="M7" s="70"/>
    </row>
    <row r="8" spans="1:8" ht="41.25" customHeight="1" thickBot="1">
      <c r="A8" s="123"/>
      <c r="B8" s="123"/>
      <c r="C8" s="123"/>
      <c r="D8" s="123"/>
      <c r="E8" s="123"/>
      <c r="F8" s="123"/>
      <c r="G8" s="123"/>
      <c r="H8" s="87"/>
    </row>
    <row r="9" spans="1:8" ht="30" customHeight="1" thickBot="1">
      <c r="A9" s="124"/>
      <c r="B9" s="124"/>
      <c r="C9" s="124"/>
      <c r="D9" s="124"/>
      <c r="E9" s="124"/>
      <c r="F9" s="124"/>
      <c r="G9" s="124"/>
      <c r="H9" s="83"/>
    </row>
    <row r="10" spans="1:8" ht="51.75" thickBot="1">
      <c r="A10" s="125" t="s">
        <v>544</v>
      </c>
      <c r="B10" s="125"/>
      <c r="C10" s="126" t="s">
        <v>541</v>
      </c>
      <c r="D10" s="126"/>
      <c r="E10" s="126"/>
      <c r="F10" s="126"/>
      <c r="G10" s="127" t="s">
        <v>297</v>
      </c>
      <c r="H10" s="93" t="s">
        <v>298</v>
      </c>
    </row>
    <row r="11" spans="1:8" ht="13.5" thickBot="1">
      <c r="A11" s="125"/>
      <c r="B11" s="125"/>
      <c r="C11" s="126"/>
      <c r="D11" s="126"/>
      <c r="E11" s="126"/>
      <c r="F11" s="126"/>
      <c r="G11" s="127"/>
      <c r="H11" s="93"/>
    </row>
    <row r="12" spans="1:8" ht="23.25" customHeight="1" thickBot="1">
      <c r="A12" s="128" t="s">
        <v>218</v>
      </c>
      <c r="B12" s="129"/>
      <c r="C12" s="129"/>
      <c r="D12" s="129"/>
      <c r="E12" s="129"/>
      <c r="F12" s="129"/>
      <c r="G12" s="129"/>
      <c r="H12" s="74"/>
    </row>
    <row r="13" spans="1:8" s="4" customFormat="1" ht="12.75">
      <c r="A13" s="105" t="s">
        <v>513</v>
      </c>
      <c r="B13" s="81" t="s">
        <v>331</v>
      </c>
      <c r="C13" s="75" t="s">
        <v>294</v>
      </c>
      <c r="D13" s="106" t="s">
        <v>295</v>
      </c>
      <c r="E13" s="106" t="s">
        <v>296</v>
      </c>
      <c r="F13" s="77" t="s">
        <v>531</v>
      </c>
      <c r="G13" s="78" t="s">
        <v>419</v>
      </c>
      <c r="H13" s="79" t="s">
        <v>414</v>
      </c>
    </row>
    <row r="14" spans="1:8" s="4" customFormat="1" ht="13.5" thickBot="1">
      <c r="A14" s="82"/>
      <c r="B14" s="81"/>
      <c r="C14" s="75"/>
      <c r="D14" s="76"/>
      <c r="E14" s="76"/>
      <c r="F14" s="77"/>
      <c r="G14" s="78"/>
      <c r="H14" s="80"/>
    </row>
    <row r="15" spans="1:8" ht="68.25" thickBot="1">
      <c r="A15" s="5" t="s">
        <v>402</v>
      </c>
      <c r="B15" s="7" t="s">
        <v>219</v>
      </c>
      <c r="C15" s="6">
        <v>1</v>
      </c>
      <c r="D15" s="6"/>
      <c r="E15" s="6"/>
      <c r="F15" s="20" t="s">
        <v>44</v>
      </c>
      <c r="G15" s="8" t="s">
        <v>533</v>
      </c>
      <c r="H15" s="3"/>
    </row>
    <row r="16" spans="1:8" ht="102" thickBot="1">
      <c r="A16" s="5" t="s">
        <v>403</v>
      </c>
      <c r="B16" s="7" t="s">
        <v>220</v>
      </c>
      <c r="C16" s="6">
        <v>1</v>
      </c>
      <c r="D16" s="6"/>
      <c r="E16" s="6"/>
      <c r="F16" s="22" t="s">
        <v>387</v>
      </c>
      <c r="G16" s="8" t="s">
        <v>395</v>
      </c>
      <c r="H16" s="3"/>
    </row>
    <row r="17" spans="1:8" ht="102" thickBot="1">
      <c r="A17" s="5" t="s">
        <v>403</v>
      </c>
      <c r="B17" s="7" t="s">
        <v>221</v>
      </c>
      <c r="C17" s="6">
        <v>1</v>
      </c>
      <c r="D17" s="6"/>
      <c r="E17" s="6"/>
      <c r="F17" s="22" t="s">
        <v>24</v>
      </c>
      <c r="G17" s="8" t="s">
        <v>395</v>
      </c>
      <c r="H17" s="3"/>
    </row>
    <row r="18" spans="1:8" ht="102" thickBot="1">
      <c r="A18" s="5" t="s">
        <v>403</v>
      </c>
      <c r="B18" s="7" t="s">
        <v>222</v>
      </c>
      <c r="C18" s="6">
        <v>1</v>
      </c>
      <c r="D18" s="6"/>
      <c r="E18" s="6"/>
      <c r="F18" s="22" t="s">
        <v>25</v>
      </c>
      <c r="G18" s="8" t="s">
        <v>395</v>
      </c>
      <c r="H18" s="3"/>
    </row>
    <row r="19" spans="1:8" ht="102" thickBot="1">
      <c r="A19" s="5" t="s">
        <v>403</v>
      </c>
      <c r="B19" s="7" t="s">
        <v>223</v>
      </c>
      <c r="C19" s="6">
        <v>1</v>
      </c>
      <c r="D19" s="6"/>
      <c r="E19" s="6"/>
      <c r="F19" s="22" t="s">
        <v>26</v>
      </c>
      <c r="G19" s="8" t="s">
        <v>395</v>
      </c>
      <c r="H19" s="3"/>
    </row>
    <row r="20" spans="1:8" ht="102" thickBot="1">
      <c r="A20" s="5" t="s">
        <v>403</v>
      </c>
      <c r="B20" s="7" t="s">
        <v>224</v>
      </c>
      <c r="C20" s="6">
        <v>1</v>
      </c>
      <c r="D20" s="6"/>
      <c r="E20" s="6"/>
      <c r="F20" s="22" t="s">
        <v>27</v>
      </c>
      <c r="G20" s="8" t="s">
        <v>395</v>
      </c>
      <c r="H20" s="3"/>
    </row>
    <row r="21" spans="1:8" ht="102" thickBot="1">
      <c r="A21" s="5" t="s">
        <v>404</v>
      </c>
      <c r="B21" s="7" t="s">
        <v>225</v>
      </c>
      <c r="C21" s="6">
        <v>1</v>
      </c>
      <c r="D21" s="6"/>
      <c r="E21" s="6"/>
      <c r="F21" s="22" t="s">
        <v>28</v>
      </c>
      <c r="G21" s="8" t="s">
        <v>0</v>
      </c>
      <c r="H21" s="3"/>
    </row>
    <row r="22" spans="1:8" ht="135.75" thickBot="1">
      <c r="A22" s="5" t="s">
        <v>101</v>
      </c>
      <c r="B22" s="7" t="s">
        <v>226</v>
      </c>
      <c r="C22" s="6">
        <v>1</v>
      </c>
      <c r="D22" s="6"/>
      <c r="E22" s="6"/>
      <c r="F22" s="22" t="s">
        <v>90</v>
      </c>
      <c r="G22" s="8" t="s">
        <v>102</v>
      </c>
      <c r="H22" s="3"/>
    </row>
    <row r="23" spans="1:8" ht="135.75" thickBot="1">
      <c r="A23" s="5" t="s">
        <v>103</v>
      </c>
      <c r="B23" s="7" t="s">
        <v>227</v>
      </c>
      <c r="C23" s="6">
        <v>1</v>
      </c>
      <c r="D23" s="6"/>
      <c r="E23" s="6"/>
      <c r="F23" s="22" t="s">
        <v>29</v>
      </c>
      <c r="G23" s="8" t="s">
        <v>104</v>
      </c>
      <c r="H23" s="3"/>
    </row>
    <row r="24" spans="1:8" ht="68.25" thickBot="1">
      <c r="A24" s="5" t="s">
        <v>405</v>
      </c>
      <c r="B24" s="7" t="s">
        <v>228</v>
      </c>
      <c r="C24" s="6">
        <v>1</v>
      </c>
      <c r="D24" s="6"/>
      <c r="E24" s="6"/>
      <c r="F24" s="22" t="s">
        <v>343</v>
      </c>
      <c r="G24" s="8" t="s">
        <v>396</v>
      </c>
      <c r="H24" s="3"/>
    </row>
    <row r="25" spans="1:8" ht="90.75" thickBot="1">
      <c r="A25" s="5" t="s">
        <v>406</v>
      </c>
      <c r="B25" s="7" t="s">
        <v>229</v>
      </c>
      <c r="C25" s="6">
        <v>1</v>
      </c>
      <c r="D25" s="6"/>
      <c r="E25" s="6" t="s">
        <v>291</v>
      </c>
      <c r="F25" s="22" t="s">
        <v>60</v>
      </c>
      <c r="G25" s="8" t="s">
        <v>397</v>
      </c>
      <c r="H25" s="3"/>
    </row>
    <row r="26" spans="1:8" ht="90.75" thickBot="1">
      <c r="A26" s="5" t="s">
        <v>105</v>
      </c>
      <c r="B26" s="7" t="s">
        <v>230</v>
      </c>
      <c r="C26" s="6"/>
      <c r="D26" s="6">
        <v>1</v>
      </c>
      <c r="E26" s="6" t="s">
        <v>291</v>
      </c>
      <c r="F26" s="22" t="s">
        <v>61</v>
      </c>
      <c r="G26" s="8" t="s">
        <v>108</v>
      </c>
      <c r="H26" s="3"/>
    </row>
    <row r="27" spans="1:8" ht="90.75" thickBot="1">
      <c r="A27" s="5" t="s">
        <v>106</v>
      </c>
      <c r="B27" s="7" t="s">
        <v>231</v>
      </c>
      <c r="C27" s="6">
        <v>1</v>
      </c>
      <c r="D27" s="6"/>
      <c r="E27" s="6" t="s">
        <v>291</v>
      </c>
      <c r="F27" s="22" t="s">
        <v>30</v>
      </c>
      <c r="G27" s="8" t="s">
        <v>109</v>
      </c>
      <c r="H27" s="3"/>
    </row>
    <row r="28" spans="1:8" ht="90.75" thickBot="1">
      <c r="A28" s="5" t="s">
        <v>107</v>
      </c>
      <c r="B28" s="7" t="s">
        <v>232</v>
      </c>
      <c r="C28" s="6"/>
      <c r="D28" s="6">
        <v>1</v>
      </c>
      <c r="E28" s="6" t="s">
        <v>291</v>
      </c>
      <c r="F28" s="22" t="s">
        <v>91</v>
      </c>
      <c r="G28" s="8" t="s">
        <v>110</v>
      </c>
      <c r="H28" s="3"/>
    </row>
    <row r="29" spans="1:8" ht="77.25" thickBot="1">
      <c r="A29" s="5" t="s">
        <v>111</v>
      </c>
      <c r="B29" s="7" t="s">
        <v>233</v>
      </c>
      <c r="C29" s="6"/>
      <c r="D29" s="6">
        <v>1</v>
      </c>
      <c r="E29" s="6"/>
      <c r="F29" s="22" t="s">
        <v>386</v>
      </c>
      <c r="G29" s="8" t="s">
        <v>112</v>
      </c>
      <c r="H29" s="3"/>
    </row>
    <row r="30" spans="1:8" ht="68.25" thickBot="1">
      <c r="A30" s="5" t="s">
        <v>407</v>
      </c>
      <c r="B30" s="7" t="s">
        <v>234</v>
      </c>
      <c r="C30" s="6">
        <v>1</v>
      </c>
      <c r="D30" s="6"/>
      <c r="E30" s="6"/>
      <c r="F30" s="22" t="s">
        <v>31</v>
      </c>
      <c r="G30" s="8" t="s">
        <v>288</v>
      </c>
      <c r="H30" s="3"/>
    </row>
    <row r="31" spans="1:12" ht="51.75" thickBot="1">
      <c r="A31" s="5" t="s">
        <v>113</v>
      </c>
      <c r="B31" s="7" t="s">
        <v>235</v>
      </c>
      <c r="C31" s="6">
        <v>1</v>
      </c>
      <c r="D31" s="6"/>
      <c r="E31" s="6"/>
      <c r="F31" s="22" t="s">
        <v>32</v>
      </c>
      <c r="G31" s="8" t="s">
        <v>114</v>
      </c>
      <c r="H31" s="3"/>
      <c r="L31" s="1" t="s">
        <v>291</v>
      </c>
    </row>
    <row r="32" spans="1:12" ht="102.75" thickBot="1">
      <c r="A32" s="5" t="s">
        <v>270</v>
      </c>
      <c r="B32" s="7" t="s">
        <v>236</v>
      </c>
      <c r="C32" s="6"/>
      <c r="D32" s="6">
        <v>1</v>
      </c>
      <c r="E32" s="6"/>
      <c r="F32" s="22" t="s">
        <v>137</v>
      </c>
      <c r="G32" s="8" t="s">
        <v>271</v>
      </c>
      <c r="H32" s="3"/>
      <c r="L32" s="1" t="s">
        <v>291</v>
      </c>
    </row>
    <row r="33" spans="3:5" ht="13.5" thickBot="1">
      <c r="C33" s="51"/>
      <c r="D33" s="51"/>
      <c r="E33" s="51"/>
    </row>
    <row r="34" spans="1:7" ht="13.5" thickBot="1">
      <c r="A34" s="24" t="s">
        <v>529</v>
      </c>
      <c r="B34" s="25">
        <f>SUM(C15:C32)</f>
        <v>14</v>
      </c>
      <c r="F34" s="26" t="s">
        <v>439</v>
      </c>
      <c r="G34" s="27">
        <f>SUM(B34,B35,B36)</f>
        <v>18</v>
      </c>
    </row>
    <row r="35" spans="1:2" ht="12.75">
      <c r="A35" s="28" t="s">
        <v>530</v>
      </c>
      <c r="B35" s="29">
        <f>SUM(D15:D32)</f>
        <v>4</v>
      </c>
    </row>
    <row r="36" spans="1:2" ht="13.5" thickBot="1">
      <c r="A36" s="30" t="s">
        <v>296</v>
      </c>
      <c r="B36" s="31">
        <f>SUM(E15:E32)</f>
        <v>0</v>
      </c>
    </row>
  </sheetData>
  <sheetProtection/>
  <mergeCells count="18">
    <mergeCell ref="D13:D14"/>
    <mergeCell ref="E13:E14"/>
    <mergeCell ref="K7:M7"/>
    <mergeCell ref="A9:H9"/>
    <mergeCell ref="A10:B11"/>
    <mergeCell ref="C10:F10"/>
    <mergeCell ref="C11:F11"/>
    <mergeCell ref="A12:H12"/>
    <mergeCell ref="A1:H2"/>
    <mergeCell ref="A3:H4"/>
    <mergeCell ref="A5:H6"/>
    <mergeCell ref="A7:H8"/>
    <mergeCell ref="F13:F14"/>
    <mergeCell ref="G13:G14"/>
    <mergeCell ref="H13:H14"/>
    <mergeCell ref="A13:A14"/>
    <mergeCell ref="B13:B14"/>
    <mergeCell ref="C13:C14"/>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16.xml><?xml version="1.0" encoding="utf-8"?>
<worksheet xmlns="http://schemas.openxmlformats.org/spreadsheetml/2006/main" xmlns:r="http://schemas.openxmlformats.org/officeDocument/2006/relationships">
  <sheetPr codeName="Sheet32"/>
  <dimension ref="A1:M27"/>
  <sheetViews>
    <sheetView zoomScalePageLayoutView="0" workbookViewId="0" topLeftCell="A1">
      <selection activeCell="K17" sqref="K17"/>
    </sheetView>
  </sheetViews>
  <sheetFormatPr defaultColWidth="9.140625" defaultRowHeight="12.75"/>
  <cols>
    <col min="1" max="1" width="7.00390625" style="13" customWidth="1"/>
    <col min="2" max="2" width="29.00390625" style="23" customWidth="1"/>
    <col min="3" max="3" width="2.28125" style="1" bestFit="1" customWidth="1"/>
    <col min="4" max="4" width="2.140625" style="1" bestFit="1" customWidth="1"/>
    <col min="5" max="5" width="3.7109375" style="1" customWidth="1"/>
    <col min="6" max="6" width="29.00390625" style="1" customWidth="1"/>
    <col min="7" max="7" width="10.421875" style="1" customWidth="1"/>
    <col min="8" max="8" width="4.421875" style="10" hidden="1" customWidth="1"/>
    <col min="9" max="16384" width="9.140625" style="1" customWidth="1"/>
  </cols>
  <sheetData>
    <row r="1" spans="1:8" ht="12.75" customHeight="1">
      <c r="A1" s="122" t="s">
        <v>303</v>
      </c>
      <c r="B1" s="122"/>
      <c r="C1" s="122"/>
      <c r="D1" s="122"/>
      <c r="E1" s="122"/>
      <c r="F1" s="122"/>
      <c r="G1" s="122"/>
      <c r="H1" s="84"/>
    </row>
    <row r="2" spans="1:8" ht="27.75" customHeight="1" thickBot="1">
      <c r="A2" s="122"/>
      <c r="B2" s="122"/>
      <c r="C2" s="122"/>
      <c r="D2" s="122"/>
      <c r="E2" s="122"/>
      <c r="F2" s="122"/>
      <c r="G2" s="122"/>
      <c r="H2" s="85"/>
    </row>
    <row r="3" spans="1:8" ht="13.5" customHeight="1" thickBot="1">
      <c r="A3" s="122" t="s">
        <v>304</v>
      </c>
      <c r="B3" s="122"/>
      <c r="C3" s="122"/>
      <c r="D3" s="122"/>
      <c r="E3" s="122"/>
      <c r="F3" s="122"/>
      <c r="G3" s="122"/>
      <c r="H3" s="86"/>
    </row>
    <row r="4" spans="1:8" ht="13.5" thickBot="1">
      <c r="A4" s="122"/>
      <c r="B4" s="122"/>
      <c r="C4" s="122"/>
      <c r="D4" s="122"/>
      <c r="E4" s="122"/>
      <c r="F4" s="122"/>
      <c r="G4" s="122"/>
      <c r="H4" s="86"/>
    </row>
    <row r="5" spans="1:8" ht="13.5" customHeight="1" thickBot="1">
      <c r="A5" s="122" t="s">
        <v>305</v>
      </c>
      <c r="B5" s="122"/>
      <c r="C5" s="122"/>
      <c r="D5" s="122"/>
      <c r="E5" s="122"/>
      <c r="F5" s="122"/>
      <c r="G5" s="122"/>
      <c r="H5" s="86"/>
    </row>
    <row r="6" spans="1:8" ht="27" customHeight="1" thickBot="1">
      <c r="A6" s="122"/>
      <c r="B6" s="122"/>
      <c r="C6" s="122"/>
      <c r="D6" s="122"/>
      <c r="E6" s="122"/>
      <c r="F6" s="122"/>
      <c r="G6" s="122"/>
      <c r="H6" s="86"/>
    </row>
    <row r="7" spans="1:13" ht="13.5" customHeight="1" thickBot="1">
      <c r="A7" s="123" t="s">
        <v>306</v>
      </c>
      <c r="B7" s="123"/>
      <c r="C7" s="123"/>
      <c r="D7" s="123"/>
      <c r="E7" s="123"/>
      <c r="F7" s="123"/>
      <c r="G7" s="123"/>
      <c r="H7" s="87"/>
      <c r="K7" s="68"/>
      <c r="L7" s="69"/>
      <c r="M7" s="70"/>
    </row>
    <row r="8" spans="1:8" ht="41.25" customHeight="1" thickBot="1">
      <c r="A8" s="123"/>
      <c r="B8" s="123"/>
      <c r="C8" s="123"/>
      <c r="D8" s="123"/>
      <c r="E8" s="123"/>
      <c r="F8" s="123"/>
      <c r="G8" s="123"/>
      <c r="H8" s="87"/>
    </row>
    <row r="9" spans="1:8" ht="30" customHeight="1" thickBot="1">
      <c r="A9" s="124"/>
      <c r="B9" s="124"/>
      <c r="C9" s="124"/>
      <c r="D9" s="124"/>
      <c r="E9" s="124"/>
      <c r="F9" s="124"/>
      <c r="G9" s="124"/>
      <c r="H9" s="83"/>
    </row>
    <row r="10" spans="1:8" ht="26.25" thickBot="1">
      <c r="A10" s="125" t="s">
        <v>463</v>
      </c>
      <c r="B10" s="125"/>
      <c r="C10" s="126" t="s">
        <v>541</v>
      </c>
      <c r="D10" s="126"/>
      <c r="E10" s="126"/>
      <c r="F10" s="126"/>
      <c r="G10" s="127" t="s">
        <v>297</v>
      </c>
      <c r="H10" s="93" t="s">
        <v>298</v>
      </c>
    </row>
    <row r="11" spans="1:8" ht="13.5" thickBot="1">
      <c r="A11" s="125"/>
      <c r="B11" s="125"/>
      <c r="C11" s="126"/>
      <c r="D11" s="126"/>
      <c r="E11" s="126"/>
      <c r="F11" s="126"/>
      <c r="G11" s="127"/>
      <c r="H11" s="93"/>
    </row>
    <row r="12" spans="1:8" ht="23.25" customHeight="1" thickBot="1">
      <c r="A12" s="128" t="s">
        <v>237</v>
      </c>
      <c r="B12" s="129"/>
      <c r="C12" s="129"/>
      <c r="D12" s="129"/>
      <c r="E12" s="129"/>
      <c r="F12" s="129"/>
      <c r="G12" s="129"/>
      <c r="H12" s="74"/>
    </row>
    <row r="13" spans="1:8" s="4" customFormat="1" ht="12.75">
      <c r="A13" s="105" t="s">
        <v>513</v>
      </c>
      <c r="B13" s="81" t="s">
        <v>331</v>
      </c>
      <c r="C13" s="75" t="s">
        <v>294</v>
      </c>
      <c r="D13" s="106" t="s">
        <v>295</v>
      </c>
      <c r="E13" s="106" t="s">
        <v>296</v>
      </c>
      <c r="F13" s="77" t="s">
        <v>531</v>
      </c>
      <c r="G13" s="78" t="s">
        <v>419</v>
      </c>
      <c r="H13" s="79" t="s">
        <v>414</v>
      </c>
    </row>
    <row r="14" spans="1:8" s="4" customFormat="1" ht="13.5" thickBot="1">
      <c r="A14" s="82"/>
      <c r="B14" s="81"/>
      <c r="C14" s="75"/>
      <c r="D14" s="76"/>
      <c r="E14" s="76"/>
      <c r="F14" s="77"/>
      <c r="G14" s="78"/>
      <c r="H14" s="80"/>
    </row>
    <row r="15" spans="1:8" ht="68.25" thickBot="1">
      <c r="A15" s="5" t="s">
        <v>272</v>
      </c>
      <c r="B15" s="7" t="s">
        <v>238</v>
      </c>
      <c r="C15" s="6">
        <v>1</v>
      </c>
      <c r="D15" s="6"/>
      <c r="E15" s="6"/>
      <c r="F15" s="20" t="s">
        <v>44</v>
      </c>
      <c r="G15" s="8" t="s">
        <v>412</v>
      </c>
      <c r="H15" s="3" t="s">
        <v>291</v>
      </c>
    </row>
    <row r="16" spans="1:8" ht="79.5" thickBot="1">
      <c r="A16" s="5" t="s">
        <v>273</v>
      </c>
      <c r="B16" s="7" t="s">
        <v>239</v>
      </c>
      <c r="C16" s="6">
        <v>1</v>
      </c>
      <c r="D16" s="6"/>
      <c r="E16" s="6"/>
      <c r="F16" s="22" t="s">
        <v>338</v>
      </c>
      <c r="G16" s="8" t="s">
        <v>115</v>
      </c>
      <c r="H16" s="3" t="s">
        <v>291</v>
      </c>
    </row>
    <row r="17" spans="1:8" ht="68.25" thickBot="1">
      <c r="A17" s="5" t="s">
        <v>274</v>
      </c>
      <c r="B17" s="7" t="s">
        <v>240</v>
      </c>
      <c r="C17" s="6">
        <v>1</v>
      </c>
      <c r="D17" s="6"/>
      <c r="E17" s="6"/>
      <c r="F17" s="22" t="s">
        <v>339</v>
      </c>
      <c r="G17" s="8" t="s">
        <v>116</v>
      </c>
      <c r="H17" s="3"/>
    </row>
    <row r="18" spans="1:8" ht="51.75" thickBot="1">
      <c r="A18" s="5" t="s">
        <v>275</v>
      </c>
      <c r="B18" s="7" t="s">
        <v>241</v>
      </c>
      <c r="C18" s="6">
        <v>1</v>
      </c>
      <c r="D18" s="6"/>
      <c r="E18" s="6"/>
      <c r="F18" s="22" t="s">
        <v>432</v>
      </c>
      <c r="G18" s="8" t="s">
        <v>518</v>
      </c>
      <c r="H18" s="3"/>
    </row>
    <row r="19" spans="1:8" ht="64.5" thickBot="1">
      <c r="A19" s="5" t="s">
        <v>276</v>
      </c>
      <c r="B19" s="7" t="s">
        <v>242</v>
      </c>
      <c r="C19" s="6">
        <v>1</v>
      </c>
      <c r="D19" s="6"/>
      <c r="E19" s="6"/>
      <c r="F19" s="22" t="s">
        <v>433</v>
      </c>
      <c r="G19" s="8" t="s">
        <v>519</v>
      </c>
      <c r="H19" s="3"/>
    </row>
    <row r="20" spans="1:8" ht="64.5" thickBot="1">
      <c r="A20" s="5" t="s">
        <v>117</v>
      </c>
      <c r="B20" s="7" t="s">
        <v>243</v>
      </c>
      <c r="C20" s="6">
        <v>1</v>
      </c>
      <c r="D20" s="6"/>
      <c r="E20" s="6"/>
      <c r="F20" s="22" t="s">
        <v>33</v>
      </c>
      <c r="G20" s="8" t="s">
        <v>118</v>
      </c>
      <c r="H20" s="3"/>
    </row>
    <row r="21" spans="1:8" ht="77.25" thickBot="1">
      <c r="A21" s="5" t="s">
        <v>117</v>
      </c>
      <c r="B21" s="7" t="s">
        <v>244</v>
      </c>
      <c r="C21" s="6">
        <v>1</v>
      </c>
      <c r="D21" s="6"/>
      <c r="E21" s="6"/>
      <c r="F21" s="22" t="s">
        <v>522</v>
      </c>
      <c r="G21" s="8" t="s">
        <v>118</v>
      </c>
      <c r="H21" s="3"/>
    </row>
    <row r="22" spans="1:8" ht="68.25" thickBot="1">
      <c r="A22" s="5" t="s">
        <v>277</v>
      </c>
      <c r="B22" s="7" t="s">
        <v>245</v>
      </c>
      <c r="C22" s="6">
        <v>1</v>
      </c>
      <c r="D22" s="6"/>
      <c r="E22" s="6" t="s">
        <v>291</v>
      </c>
      <c r="F22" s="22" t="s">
        <v>62</v>
      </c>
      <c r="G22" s="8" t="s">
        <v>289</v>
      </c>
      <c r="H22" s="3" t="s">
        <v>291</v>
      </c>
    </row>
    <row r="23" spans="1:8" ht="57" thickBot="1">
      <c r="A23" s="5" t="s">
        <v>278</v>
      </c>
      <c r="B23" s="7" t="s">
        <v>246</v>
      </c>
      <c r="C23" s="6">
        <v>1</v>
      </c>
      <c r="D23" s="6"/>
      <c r="E23" s="6" t="s">
        <v>291</v>
      </c>
      <c r="F23" s="22" t="s">
        <v>344</v>
      </c>
      <c r="G23" s="8" t="s">
        <v>279</v>
      </c>
      <c r="H23" s="3" t="s">
        <v>291</v>
      </c>
    </row>
    <row r="24" ht="13.5" thickBot="1"/>
    <row r="25" spans="1:7" ht="13.5" thickBot="1">
      <c r="A25" s="24" t="s">
        <v>529</v>
      </c>
      <c r="B25" s="25">
        <f>SUM(C15:C23)</f>
        <v>9</v>
      </c>
      <c r="F25" s="26" t="s">
        <v>439</v>
      </c>
      <c r="G25" s="27">
        <f>SUM(B25,B26,B27)</f>
        <v>9</v>
      </c>
    </row>
    <row r="26" spans="1:2" ht="12.75">
      <c r="A26" s="28" t="s">
        <v>530</v>
      </c>
      <c r="B26" s="29">
        <f>SUM(D15:D23)</f>
        <v>0</v>
      </c>
    </row>
    <row r="27" spans="1:2" ht="13.5" thickBot="1">
      <c r="A27" s="30" t="s">
        <v>296</v>
      </c>
      <c r="B27" s="31">
        <f>SUM(E15:E23)</f>
        <v>0</v>
      </c>
    </row>
  </sheetData>
  <sheetProtection/>
  <mergeCells count="18">
    <mergeCell ref="A1:H2"/>
    <mergeCell ref="A3:H4"/>
    <mergeCell ref="A5:H6"/>
    <mergeCell ref="A7:H8"/>
    <mergeCell ref="A12:H12"/>
    <mergeCell ref="F13:F14"/>
    <mergeCell ref="G13:G14"/>
    <mergeCell ref="H13:H14"/>
    <mergeCell ref="A13:A14"/>
    <mergeCell ref="B13:B14"/>
    <mergeCell ref="C13:C14"/>
    <mergeCell ref="D13:D14"/>
    <mergeCell ref="E13:E14"/>
    <mergeCell ref="K7:M7"/>
    <mergeCell ref="A9:H9"/>
    <mergeCell ref="A10:B11"/>
    <mergeCell ref="C10:F10"/>
    <mergeCell ref="C11:F11"/>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17.xml><?xml version="1.0" encoding="utf-8"?>
<worksheet xmlns="http://schemas.openxmlformats.org/spreadsheetml/2006/main" xmlns:r="http://schemas.openxmlformats.org/officeDocument/2006/relationships">
  <sheetPr codeName="Sheet30"/>
  <dimension ref="A1:M27"/>
  <sheetViews>
    <sheetView zoomScalePageLayoutView="0" workbookViewId="0" topLeftCell="A1">
      <selection activeCell="K17" sqref="K17"/>
    </sheetView>
  </sheetViews>
  <sheetFormatPr defaultColWidth="9.140625" defaultRowHeight="12.75"/>
  <cols>
    <col min="1" max="1" width="7.140625" style="13" customWidth="1"/>
    <col min="2" max="2" width="29.00390625" style="23" customWidth="1"/>
    <col min="3" max="3" width="2.28125" style="1" bestFit="1" customWidth="1"/>
    <col min="4" max="4" width="2.140625" style="1" bestFit="1" customWidth="1"/>
    <col min="5" max="5" width="3.421875" style="1" customWidth="1"/>
    <col min="6" max="6" width="29.00390625" style="1" customWidth="1"/>
    <col min="7" max="7" width="10.57421875" style="1" customWidth="1"/>
    <col min="8" max="8" width="4.421875" style="10" hidden="1" customWidth="1"/>
    <col min="9" max="16384" width="9.140625" style="1" customWidth="1"/>
  </cols>
  <sheetData>
    <row r="1" spans="1:8" ht="12.75" customHeight="1">
      <c r="A1" s="122" t="s">
        <v>303</v>
      </c>
      <c r="B1" s="122"/>
      <c r="C1" s="122"/>
      <c r="D1" s="122"/>
      <c r="E1" s="122"/>
      <c r="F1" s="122"/>
      <c r="G1" s="122"/>
      <c r="H1" s="84"/>
    </row>
    <row r="2" spans="1:8" ht="27.75" customHeight="1" thickBot="1">
      <c r="A2" s="122"/>
      <c r="B2" s="122"/>
      <c r="C2" s="122"/>
      <c r="D2" s="122"/>
      <c r="E2" s="122"/>
      <c r="F2" s="122"/>
      <c r="G2" s="122"/>
      <c r="H2" s="85"/>
    </row>
    <row r="3" spans="1:8" ht="13.5" customHeight="1" thickBot="1">
      <c r="A3" s="122" t="s">
        <v>304</v>
      </c>
      <c r="B3" s="122"/>
      <c r="C3" s="122"/>
      <c r="D3" s="122"/>
      <c r="E3" s="122"/>
      <c r="F3" s="122"/>
      <c r="G3" s="122"/>
      <c r="H3" s="86"/>
    </row>
    <row r="4" spans="1:8" ht="13.5" thickBot="1">
      <c r="A4" s="122"/>
      <c r="B4" s="122"/>
      <c r="C4" s="122"/>
      <c r="D4" s="122"/>
      <c r="E4" s="122"/>
      <c r="F4" s="122"/>
      <c r="G4" s="122"/>
      <c r="H4" s="86"/>
    </row>
    <row r="5" spans="1:8" ht="13.5" customHeight="1" thickBot="1">
      <c r="A5" s="122" t="s">
        <v>305</v>
      </c>
      <c r="B5" s="122"/>
      <c r="C5" s="122"/>
      <c r="D5" s="122"/>
      <c r="E5" s="122"/>
      <c r="F5" s="122"/>
      <c r="G5" s="122"/>
      <c r="H5" s="86"/>
    </row>
    <row r="6" spans="1:8" ht="27" customHeight="1" thickBot="1">
      <c r="A6" s="122"/>
      <c r="B6" s="122"/>
      <c r="C6" s="122"/>
      <c r="D6" s="122"/>
      <c r="E6" s="122"/>
      <c r="F6" s="122"/>
      <c r="G6" s="122"/>
      <c r="H6" s="86"/>
    </row>
    <row r="7" spans="1:13" ht="13.5" customHeight="1" thickBot="1">
      <c r="A7" s="123" t="s">
        <v>306</v>
      </c>
      <c r="B7" s="123"/>
      <c r="C7" s="123"/>
      <c r="D7" s="123"/>
      <c r="E7" s="123"/>
      <c r="F7" s="123"/>
      <c r="G7" s="123"/>
      <c r="H7" s="87"/>
      <c r="K7" s="68"/>
      <c r="L7" s="69"/>
      <c r="M7" s="70"/>
    </row>
    <row r="8" spans="1:8" ht="41.25" customHeight="1" thickBot="1">
      <c r="A8" s="123"/>
      <c r="B8" s="123"/>
      <c r="C8" s="123"/>
      <c r="D8" s="123"/>
      <c r="E8" s="123"/>
      <c r="F8" s="123"/>
      <c r="G8" s="123"/>
      <c r="H8" s="87"/>
    </row>
    <row r="9" spans="1:8" ht="30" customHeight="1" thickBot="1">
      <c r="A9" s="124"/>
      <c r="B9" s="124"/>
      <c r="C9" s="124"/>
      <c r="D9" s="124"/>
      <c r="E9" s="124"/>
      <c r="F9" s="124"/>
      <c r="G9" s="124"/>
      <c r="H9" s="83"/>
    </row>
    <row r="10" spans="1:8" ht="26.25" thickBot="1">
      <c r="A10" s="125" t="s">
        <v>543</v>
      </c>
      <c r="B10" s="125"/>
      <c r="C10" s="126" t="s">
        <v>541</v>
      </c>
      <c r="D10" s="126"/>
      <c r="E10" s="126"/>
      <c r="F10" s="126"/>
      <c r="G10" s="127" t="s">
        <v>297</v>
      </c>
      <c r="H10" s="93" t="s">
        <v>298</v>
      </c>
    </row>
    <row r="11" spans="1:8" ht="13.5" thickBot="1">
      <c r="A11" s="125"/>
      <c r="B11" s="125"/>
      <c r="C11" s="126"/>
      <c r="D11" s="126"/>
      <c r="E11" s="126"/>
      <c r="F11" s="126"/>
      <c r="G11" s="127"/>
      <c r="H11" s="93"/>
    </row>
    <row r="12" spans="1:8" ht="23.25" customHeight="1" thickBot="1">
      <c r="A12" s="128" t="s">
        <v>247</v>
      </c>
      <c r="B12" s="129"/>
      <c r="C12" s="129"/>
      <c r="D12" s="129"/>
      <c r="E12" s="129"/>
      <c r="F12" s="129"/>
      <c r="G12" s="129"/>
      <c r="H12" s="74"/>
    </row>
    <row r="13" spans="1:8" s="4" customFormat="1" ht="12.75">
      <c r="A13" s="105" t="s">
        <v>513</v>
      </c>
      <c r="B13" s="81" t="s">
        <v>331</v>
      </c>
      <c r="C13" s="106" t="s">
        <v>294</v>
      </c>
      <c r="D13" s="106" t="s">
        <v>295</v>
      </c>
      <c r="E13" s="106" t="s">
        <v>296</v>
      </c>
      <c r="F13" s="77" t="s">
        <v>531</v>
      </c>
      <c r="G13" s="78" t="s">
        <v>419</v>
      </c>
      <c r="H13" s="79" t="s">
        <v>414</v>
      </c>
    </row>
    <row r="14" spans="1:8" s="4" customFormat="1" ht="13.5" thickBot="1">
      <c r="A14" s="82"/>
      <c r="B14" s="81"/>
      <c r="C14" s="76"/>
      <c r="D14" s="76"/>
      <c r="E14" s="76"/>
      <c r="F14" s="77"/>
      <c r="G14" s="78"/>
      <c r="H14" s="80"/>
    </row>
    <row r="15" spans="1:8" ht="77.25" thickBot="1">
      <c r="A15" s="5" t="s">
        <v>398</v>
      </c>
      <c r="B15" s="7" t="s">
        <v>248</v>
      </c>
      <c r="C15" s="6">
        <v>1</v>
      </c>
      <c r="D15" s="6"/>
      <c r="E15" s="6"/>
      <c r="F15" s="20" t="s">
        <v>44</v>
      </c>
      <c r="G15" s="8" t="s">
        <v>417</v>
      </c>
      <c r="H15" s="3"/>
    </row>
    <row r="16" spans="1:8" ht="57" thickBot="1">
      <c r="A16" s="5" t="s">
        <v>399</v>
      </c>
      <c r="B16" s="7" t="s">
        <v>249</v>
      </c>
      <c r="C16" s="6"/>
      <c r="D16" s="6">
        <v>1</v>
      </c>
      <c r="E16" s="6"/>
      <c r="F16" s="22" t="s">
        <v>34</v>
      </c>
      <c r="G16" s="8" t="s">
        <v>121</v>
      </c>
      <c r="H16" s="3"/>
    </row>
    <row r="17" spans="1:8" ht="57" thickBot="1">
      <c r="A17" s="5" t="s">
        <v>399</v>
      </c>
      <c r="B17" s="7" t="s">
        <v>250</v>
      </c>
      <c r="C17" s="6">
        <v>1</v>
      </c>
      <c r="D17" s="6"/>
      <c r="E17" s="6"/>
      <c r="F17" s="22" t="s">
        <v>63</v>
      </c>
      <c r="G17" s="8" t="s">
        <v>121</v>
      </c>
      <c r="H17" s="3"/>
    </row>
    <row r="18" spans="1:8" ht="57" thickBot="1">
      <c r="A18" s="5" t="s">
        <v>119</v>
      </c>
      <c r="B18" s="7" t="s">
        <v>251</v>
      </c>
      <c r="C18" s="6">
        <v>1</v>
      </c>
      <c r="D18" s="6"/>
      <c r="E18" s="6"/>
      <c r="F18" s="22" t="s">
        <v>64</v>
      </c>
      <c r="G18" s="8" t="s">
        <v>120</v>
      </c>
      <c r="H18" s="3"/>
    </row>
    <row r="19" spans="1:8" ht="135.75" thickBot="1">
      <c r="A19" s="5" t="s">
        <v>400</v>
      </c>
      <c r="B19" s="7" t="s">
        <v>252</v>
      </c>
      <c r="C19" s="6">
        <v>1</v>
      </c>
      <c r="D19" s="6"/>
      <c r="E19" s="6" t="s">
        <v>291</v>
      </c>
      <c r="F19" s="22" t="s">
        <v>35</v>
      </c>
      <c r="G19" s="8" t="s">
        <v>394</v>
      </c>
      <c r="H19" s="3"/>
    </row>
    <row r="20" spans="1:8" ht="135.75" thickBot="1">
      <c r="A20" s="5" t="s">
        <v>400</v>
      </c>
      <c r="B20" s="7" t="s">
        <v>253</v>
      </c>
      <c r="C20" s="6">
        <v>1</v>
      </c>
      <c r="D20" s="6"/>
      <c r="E20" s="6" t="s">
        <v>291</v>
      </c>
      <c r="F20" s="22" t="s">
        <v>342</v>
      </c>
      <c r="G20" s="8" t="s">
        <v>394</v>
      </c>
      <c r="H20" s="3"/>
    </row>
    <row r="21" spans="1:8" ht="135.75" thickBot="1">
      <c r="A21" s="5" t="s">
        <v>400</v>
      </c>
      <c r="B21" s="7" t="s">
        <v>254</v>
      </c>
      <c r="C21" s="6"/>
      <c r="D21" s="6">
        <v>1</v>
      </c>
      <c r="E21" s="6" t="s">
        <v>291</v>
      </c>
      <c r="F21" s="22" t="s">
        <v>341</v>
      </c>
      <c r="G21" s="8" t="s">
        <v>394</v>
      </c>
      <c r="H21" s="3"/>
    </row>
    <row r="22" spans="1:8" ht="135.75" thickBot="1">
      <c r="A22" s="5" t="s">
        <v>400</v>
      </c>
      <c r="B22" s="7" t="s">
        <v>255</v>
      </c>
      <c r="C22" s="6"/>
      <c r="D22" s="6">
        <v>1</v>
      </c>
      <c r="E22" s="6" t="s">
        <v>291</v>
      </c>
      <c r="F22" s="22" t="s">
        <v>36</v>
      </c>
      <c r="G22" s="8" t="s">
        <v>394</v>
      </c>
      <c r="H22" s="3"/>
    </row>
    <row r="23" spans="1:8" ht="51.75" thickBot="1">
      <c r="A23" s="5" t="s">
        <v>401</v>
      </c>
      <c r="B23" s="14" t="s">
        <v>256</v>
      </c>
      <c r="C23" s="6">
        <v>1</v>
      </c>
      <c r="D23" s="6"/>
      <c r="E23" s="6" t="s">
        <v>291</v>
      </c>
      <c r="F23" s="22" t="s">
        <v>65</v>
      </c>
      <c r="G23" s="8" t="s">
        <v>418</v>
      </c>
      <c r="H23" s="3"/>
    </row>
    <row r="24" ht="13.5" thickBot="1"/>
    <row r="25" spans="1:7" ht="13.5" thickBot="1">
      <c r="A25" s="24" t="s">
        <v>529</v>
      </c>
      <c r="B25" s="25">
        <f>SUM(C15:C23)</f>
        <v>6</v>
      </c>
      <c r="F25" s="26" t="s">
        <v>439</v>
      </c>
      <c r="G25" s="27">
        <f>SUM(B25,B26,B27)</f>
        <v>9</v>
      </c>
    </row>
    <row r="26" spans="1:2" ht="12.75">
      <c r="A26" s="28" t="s">
        <v>530</v>
      </c>
      <c r="B26" s="29">
        <f>SUM(D15:D23)</f>
        <v>3</v>
      </c>
    </row>
    <row r="27" spans="1:2" ht="13.5" thickBot="1">
      <c r="A27" s="30" t="s">
        <v>296</v>
      </c>
      <c r="B27" s="31">
        <f>SUM(E15:E23)</f>
        <v>0</v>
      </c>
    </row>
  </sheetData>
  <sheetProtection/>
  <mergeCells count="18">
    <mergeCell ref="D13:D14"/>
    <mergeCell ref="E13:E14"/>
    <mergeCell ref="K7:M7"/>
    <mergeCell ref="A9:H9"/>
    <mergeCell ref="A10:B11"/>
    <mergeCell ref="C10:F10"/>
    <mergeCell ref="C11:F11"/>
    <mergeCell ref="A12:H12"/>
    <mergeCell ref="A1:H2"/>
    <mergeCell ref="A3:H4"/>
    <mergeCell ref="A5:H6"/>
    <mergeCell ref="A7:H8"/>
    <mergeCell ref="F13:F14"/>
    <mergeCell ref="G13:G14"/>
    <mergeCell ref="H13:H14"/>
    <mergeCell ref="A13:A14"/>
    <mergeCell ref="B13:B14"/>
    <mergeCell ref="C13:C14"/>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18.xml><?xml version="1.0" encoding="utf-8"?>
<worksheet xmlns="http://schemas.openxmlformats.org/spreadsheetml/2006/main" xmlns:r="http://schemas.openxmlformats.org/officeDocument/2006/relationships">
  <sheetPr codeName="Sheet33"/>
  <dimension ref="A1:L28"/>
  <sheetViews>
    <sheetView zoomScalePageLayoutView="0" workbookViewId="0" topLeftCell="A1">
      <selection activeCell="K17" sqref="K17"/>
    </sheetView>
  </sheetViews>
  <sheetFormatPr defaultColWidth="9.140625" defaultRowHeight="12.75"/>
  <cols>
    <col min="1" max="1" width="10.421875" style="13" customWidth="1"/>
    <col min="2" max="2" width="29.00390625" style="23" customWidth="1"/>
    <col min="3" max="3" width="6.57421875" style="1" customWidth="1"/>
    <col min="4" max="4" width="4.8515625" style="1" customWidth="1"/>
    <col min="5" max="5" width="7.28125" style="1" customWidth="1"/>
    <col min="6" max="6" width="29.00390625" style="1" customWidth="1"/>
    <col min="7" max="7" width="25.00390625" style="1" customWidth="1"/>
    <col min="8" max="16384" width="9.140625" style="1" customWidth="1"/>
  </cols>
  <sheetData>
    <row r="1" spans="1:7" ht="12.75" customHeight="1">
      <c r="A1" s="122" t="s">
        <v>303</v>
      </c>
      <c r="B1" s="122"/>
      <c r="C1" s="122"/>
      <c r="D1" s="122"/>
      <c r="E1" s="122"/>
      <c r="F1" s="122"/>
      <c r="G1" s="122"/>
    </row>
    <row r="2" spans="1:7" ht="27.75" customHeight="1">
      <c r="A2" s="122"/>
      <c r="B2" s="122"/>
      <c r="C2" s="122"/>
      <c r="D2" s="122"/>
      <c r="E2" s="122"/>
      <c r="F2" s="122"/>
      <c r="G2" s="122"/>
    </row>
    <row r="3" spans="1:7" ht="13.5" customHeight="1">
      <c r="A3" s="122" t="s">
        <v>304</v>
      </c>
      <c r="B3" s="122"/>
      <c r="C3" s="122"/>
      <c r="D3" s="122"/>
      <c r="E3" s="122"/>
      <c r="F3" s="122"/>
      <c r="G3" s="122"/>
    </row>
    <row r="4" spans="1:7" ht="12.75">
      <c r="A4" s="122"/>
      <c r="B4" s="122"/>
      <c r="C4" s="122"/>
      <c r="D4" s="122"/>
      <c r="E4" s="122"/>
      <c r="F4" s="122"/>
      <c r="G4" s="122"/>
    </row>
    <row r="5" spans="1:7" ht="13.5" customHeight="1">
      <c r="A5" s="122" t="s">
        <v>305</v>
      </c>
      <c r="B5" s="122"/>
      <c r="C5" s="122"/>
      <c r="D5" s="122"/>
      <c r="E5" s="122"/>
      <c r="F5" s="122"/>
      <c r="G5" s="122"/>
    </row>
    <row r="6" spans="1:7" ht="27" customHeight="1">
      <c r="A6" s="122"/>
      <c r="B6" s="122"/>
      <c r="C6" s="122"/>
      <c r="D6" s="122"/>
      <c r="E6" s="122"/>
      <c r="F6" s="122"/>
      <c r="G6" s="122"/>
    </row>
    <row r="7" spans="1:12" ht="13.5" customHeight="1">
      <c r="A7" s="123" t="s">
        <v>306</v>
      </c>
      <c r="B7" s="123"/>
      <c r="C7" s="123"/>
      <c r="D7" s="123"/>
      <c r="E7" s="123"/>
      <c r="F7" s="123"/>
      <c r="G7" s="123"/>
      <c r="J7" s="68"/>
      <c r="K7" s="69"/>
      <c r="L7" s="70"/>
    </row>
    <row r="8" spans="1:7" ht="41.25" customHeight="1">
      <c r="A8" s="123"/>
      <c r="B8" s="123"/>
      <c r="C8" s="123"/>
      <c r="D8" s="123"/>
      <c r="E8" s="123"/>
      <c r="F8" s="123"/>
      <c r="G8" s="123"/>
    </row>
    <row r="9" spans="1:7" ht="30" customHeight="1">
      <c r="A9" s="124"/>
      <c r="B9" s="124"/>
      <c r="C9" s="124"/>
      <c r="D9" s="124"/>
      <c r="E9" s="124"/>
      <c r="F9" s="124"/>
      <c r="G9" s="124"/>
    </row>
    <row r="10" spans="1:7" ht="12.75">
      <c r="A10" s="125" t="s">
        <v>328</v>
      </c>
      <c r="B10" s="125"/>
      <c r="C10" s="126" t="s">
        <v>541</v>
      </c>
      <c r="D10" s="126"/>
      <c r="E10" s="126"/>
      <c r="F10" s="126"/>
      <c r="G10" s="127" t="s">
        <v>297</v>
      </c>
    </row>
    <row r="11" spans="1:7" ht="12.75">
      <c r="A11" s="125"/>
      <c r="B11" s="125"/>
      <c r="C11" s="126"/>
      <c r="D11" s="126"/>
      <c r="E11" s="126"/>
      <c r="F11" s="126"/>
      <c r="G11" s="127"/>
    </row>
    <row r="12" spans="1:7" ht="23.25" customHeight="1">
      <c r="A12" s="128" t="s">
        <v>257</v>
      </c>
      <c r="B12" s="129"/>
      <c r="C12" s="129"/>
      <c r="D12" s="129"/>
      <c r="E12" s="129"/>
      <c r="F12" s="129"/>
      <c r="G12" s="129"/>
    </row>
    <row r="13" spans="1:7" s="4" customFormat="1" ht="12.75">
      <c r="A13" s="105" t="s">
        <v>513</v>
      </c>
      <c r="B13" s="81" t="s">
        <v>331</v>
      </c>
      <c r="C13" s="75" t="s">
        <v>294</v>
      </c>
      <c r="D13" s="106" t="s">
        <v>295</v>
      </c>
      <c r="E13" s="106" t="s">
        <v>296</v>
      </c>
      <c r="F13" s="77" t="s">
        <v>531</v>
      </c>
      <c r="G13" s="78" t="s">
        <v>419</v>
      </c>
    </row>
    <row r="14" spans="1:7" s="4" customFormat="1" ht="13.5" thickBot="1">
      <c r="A14" s="82"/>
      <c r="B14" s="81"/>
      <c r="C14" s="75"/>
      <c r="D14" s="76"/>
      <c r="E14" s="76"/>
      <c r="F14" s="77"/>
      <c r="G14" s="78"/>
    </row>
    <row r="15" spans="1:7" ht="57" customHeight="1" thickBot="1">
      <c r="A15" s="5" t="s">
        <v>280</v>
      </c>
      <c r="B15" s="7" t="s">
        <v>258</v>
      </c>
      <c r="C15" s="6">
        <v>1</v>
      </c>
      <c r="D15" s="6"/>
      <c r="E15" s="6" t="s">
        <v>291</v>
      </c>
      <c r="F15" s="20" t="s">
        <v>44</v>
      </c>
      <c r="G15" s="8" t="s">
        <v>471</v>
      </c>
    </row>
    <row r="16" spans="1:7" ht="39" thickBot="1">
      <c r="A16" s="5" t="s">
        <v>122</v>
      </c>
      <c r="B16" s="7" t="s">
        <v>259</v>
      </c>
      <c r="C16" s="6">
        <v>1</v>
      </c>
      <c r="D16" s="6"/>
      <c r="E16" s="6" t="s">
        <v>291</v>
      </c>
      <c r="F16" s="22" t="s">
        <v>66</v>
      </c>
      <c r="G16" s="8" t="s">
        <v>123</v>
      </c>
    </row>
    <row r="17" spans="1:7" ht="57" customHeight="1" thickBot="1">
      <c r="A17" s="5" t="s">
        <v>124</v>
      </c>
      <c r="B17" s="7" t="s">
        <v>260</v>
      </c>
      <c r="C17" s="6">
        <v>1</v>
      </c>
      <c r="D17" s="6"/>
      <c r="E17" s="6" t="s">
        <v>291</v>
      </c>
      <c r="F17" s="22" t="s">
        <v>37</v>
      </c>
      <c r="G17" s="8" t="s">
        <v>125</v>
      </c>
    </row>
    <row r="18" spans="1:7" ht="57" customHeight="1" thickBot="1">
      <c r="A18" s="5" t="s">
        <v>281</v>
      </c>
      <c r="B18" s="7" t="s">
        <v>261</v>
      </c>
      <c r="C18" s="6">
        <v>1</v>
      </c>
      <c r="D18" s="6"/>
      <c r="E18" s="6"/>
      <c r="F18" s="22" t="s">
        <v>38</v>
      </c>
      <c r="G18" s="8" t="s">
        <v>535</v>
      </c>
    </row>
    <row r="19" spans="1:7" ht="34.5" thickBot="1">
      <c r="A19" s="5" t="s">
        <v>126</v>
      </c>
      <c r="B19" s="7" t="s">
        <v>262</v>
      </c>
      <c r="C19" s="6">
        <v>1</v>
      </c>
      <c r="D19" s="6"/>
      <c r="E19" s="6"/>
      <c r="F19" s="22" t="s">
        <v>67</v>
      </c>
      <c r="G19" s="8" t="s">
        <v>535</v>
      </c>
    </row>
    <row r="20" spans="1:7" ht="57" thickBot="1">
      <c r="A20" s="5" t="s">
        <v>282</v>
      </c>
      <c r="B20" s="7" t="s">
        <v>263</v>
      </c>
      <c r="C20" s="6">
        <v>1</v>
      </c>
      <c r="D20" s="6"/>
      <c r="E20" s="6" t="s">
        <v>291</v>
      </c>
      <c r="F20" s="22" t="s">
        <v>68</v>
      </c>
      <c r="G20" s="8" t="s">
        <v>290</v>
      </c>
    </row>
    <row r="21" spans="1:7" ht="57" thickBot="1">
      <c r="A21" s="5" t="s">
        <v>127</v>
      </c>
      <c r="B21" s="7" t="s">
        <v>264</v>
      </c>
      <c r="C21" s="6"/>
      <c r="D21" s="6"/>
      <c r="E21" s="6">
        <v>1</v>
      </c>
      <c r="F21" s="22" t="s">
        <v>551</v>
      </c>
      <c r="G21" s="8" t="s">
        <v>128</v>
      </c>
    </row>
    <row r="22" spans="1:7" ht="51.75" thickBot="1">
      <c r="A22" s="5" t="s">
        <v>129</v>
      </c>
      <c r="B22" s="7" t="s">
        <v>265</v>
      </c>
      <c r="C22" s="6">
        <v>1</v>
      </c>
      <c r="D22" s="6"/>
      <c r="E22" s="6"/>
      <c r="F22" s="22" t="s">
        <v>39</v>
      </c>
      <c r="G22" s="8" t="s">
        <v>130</v>
      </c>
    </row>
    <row r="23" spans="1:7" ht="39" thickBot="1">
      <c r="A23" s="5" t="s">
        <v>131</v>
      </c>
      <c r="B23" s="7" t="s">
        <v>266</v>
      </c>
      <c r="C23" s="6">
        <v>1</v>
      </c>
      <c r="D23" s="6"/>
      <c r="E23" s="6"/>
      <c r="F23" s="22" t="s">
        <v>43</v>
      </c>
      <c r="G23" s="8" t="s">
        <v>134</v>
      </c>
    </row>
    <row r="24" spans="1:7" ht="34.5" thickBot="1">
      <c r="A24" s="5" t="s">
        <v>132</v>
      </c>
      <c r="B24" s="7" t="s">
        <v>267</v>
      </c>
      <c r="C24" s="6"/>
      <c r="D24" s="6">
        <v>1</v>
      </c>
      <c r="E24" s="6"/>
      <c r="F24" s="22" t="s">
        <v>550</v>
      </c>
      <c r="G24" s="8" t="s">
        <v>133</v>
      </c>
    </row>
    <row r="25" ht="13.5" thickBot="1"/>
    <row r="26" spans="1:7" ht="13.5" thickBot="1">
      <c r="A26" s="24" t="s">
        <v>529</v>
      </c>
      <c r="B26" s="25">
        <f>SUM(C15:C24)</f>
        <v>8</v>
      </c>
      <c r="F26" s="26" t="s">
        <v>439</v>
      </c>
      <c r="G26" s="27">
        <f>SUM(B26,B27,B28)</f>
        <v>10</v>
      </c>
    </row>
    <row r="27" spans="1:2" ht="12.75">
      <c r="A27" s="28" t="s">
        <v>530</v>
      </c>
      <c r="B27" s="29">
        <f>SUM(D15:D24)</f>
        <v>1</v>
      </c>
    </row>
    <row r="28" spans="1:2" ht="13.5" thickBot="1">
      <c r="A28" s="30" t="s">
        <v>296</v>
      </c>
      <c r="B28" s="31">
        <f>SUM(E15:E24)</f>
        <v>1</v>
      </c>
    </row>
  </sheetData>
  <sheetProtection/>
  <mergeCells count="17">
    <mergeCell ref="E13:E14"/>
    <mergeCell ref="J7:L7"/>
    <mergeCell ref="A9:G9"/>
    <mergeCell ref="A10:B11"/>
    <mergeCell ref="C10:F10"/>
    <mergeCell ref="C11:F11"/>
    <mergeCell ref="A12:G12"/>
    <mergeCell ref="A1:G2"/>
    <mergeCell ref="A3:G4"/>
    <mergeCell ref="A5:G6"/>
    <mergeCell ref="A7:G8"/>
    <mergeCell ref="F13:F14"/>
    <mergeCell ref="G13:G14"/>
    <mergeCell ref="A13:A14"/>
    <mergeCell ref="B13:B14"/>
    <mergeCell ref="C13:C14"/>
    <mergeCell ref="D13:D14"/>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2.xml><?xml version="1.0" encoding="utf-8"?>
<worksheet xmlns="http://schemas.openxmlformats.org/spreadsheetml/2006/main" xmlns:r="http://schemas.openxmlformats.org/officeDocument/2006/relationships">
  <sheetPr codeName="Sheet5"/>
  <dimension ref="A1:M18"/>
  <sheetViews>
    <sheetView zoomScalePageLayoutView="0" workbookViewId="0" topLeftCell="A1">
      <selection activeCell="K17" sqref="K17"/>
    </sheetView>
  </sheetViews>
  <sheetFormatPr defaultColWidth="9.140625" defaultRowHeight="12.75"/>
  <cols>
    <col min="1" max="1" width="7.140625" style="13" customWidth="1"/>
    <col min="2" max="2" width="39.7109375" style="9" customWidth="1"/>
    <col min="3" max="5" width="3.57421875" style="1" customWidth="1"/>
    <col min="6" max="6" width="35.140625" style="1" customWidth="1"/>
    <col min="7" max="7" width="36.28125" style="1" customWidth="1"/>
    <col min="8" max="8" width="4.8515625" style="10" hidden="1" customWidth="1"/>
    <col min="9" max="16384" width="9.140625" style="1" customWidth="1"/>
  </cols>
  <sheetData>
    <row r="1" spans="1:8" ht="33" customHeight="1">
      <c r="A1" s="122" t="s">
        <v>303</v>
      </c>
      <c r="B1" s="122"/>
      <c r="C1" s="122"/>
      <c r="D1" s="122"/>
      <c r="E1" s="122"/>
      <c r="F1" s="122"/>
      <c r="G1" s="122"/>
      <c r="H1" s="94"/>
    </row>
    <row r="2" spans="1:8" ht="24" customHeight="1">
      <c r="A2" s="122" t="s">
        <v>304</v>
      </c>
      <c r="B2" s="122"/>
      <c r="C2" s="122"/>
      <c r="D2" s="122"/>
      <c r="E2" s="122"/>
      <c r="F2" s="122"/>
      <c r="G2" s="122"/>
      <c r="H2" s="94"/>
    </row>
    <row r="3" spans="1:8" ht="36.75" customHeight="1">
      <c r="A3" s="122" t="s">
        <v>305</v>
      </c>
      <c r="B3" s="122"/>
      <c r="C3" s="122"/>
      <c r="D3" s="122"/>
      <c r="E3" s="122"/>
      <c r="F3" s="122"/>
      <c r="G3" s="122"/>
      <c r="H3" s="94"/>
    </row>
    <row r="4" spans="1:13" ht="36" customHeight="1">
      <c r="A4" s="123" t="s">
        <v>306</v>
      </c>
      <c r="B4" s="123"/>
      <c r="C4" s="123"/>
      <c r="D4" s="123"/>
      <c r="E4" s="123"/>
      <c r="F4" s="123"/>
      <c r="G4" s="123"/>
      <c r="H4" s="95"/>
      <c r="K4" s="68"/>
      <c r="L4" s="69"/>
      <c r="M4" s="70"/>
    </row>
    <row r="5" spans="1:8" ht="11.25" customHeight="1">
      <c r="A5" s="124"/>
      <c r="B5" s="124"/>
      <c r="C5" s="124"/>
      <c r="D5" s="124"/>
      <c r="E5" s="124"/>
      <c r="F5" s="124"/>
      <c r="G5" s="124"/>
      <c r="H5" s="101"/>
    </row>
    <row r="6" spans="1:8" ht="16.5" customHeight="1">
      <c r="A6" s="125" t="s">
        <v>324</v>
      </c>
      <c r="B6" s="125"/>
      <c r="C6" s="126" t="s">
        <v>541</v>
      </c>
      <c r="D6" s="126"/>
      <c r="E6" s="126"/>
      <c r="F6" s="126"/>
      <c r="G6" s="127" t="s">
        <v>297</v>
      </c>
      <c r="H6" s="99" t="s">
        <v>298</v>
      </c>
    </row>
    <row r="7" spans="1:8" ht="15.75" customHeight="1">
      <c r="A7" s="125"/>
      <c r="B7" s="125"/>
      <c r="C7" s="126" t="s">
        <v>291</v>
      </c>
      <c r="D7" s="126"/>
      <c r="E7" s="126"/>
      <c r="F7" s="126"/>
      <c r="G7" s="127"/>
      <c r="H7" s="99"/>
    </row>
    <row r="8" spans="1:8" ht="23.25" customHeight="1">
      <c r="A8" s="128" t="s">
        <v>307</v>
      </c>
      <c r="B8" s="129"/>
      <c r="C8" s="129"/>
      <c r="D8" s="129"/>
      <c r="E8" s="129"/>
      <c r="F8" s="129"/>
      <c r="G8" s="129"/>
      <c r="H8" s="100"/>
    </row>
    <row r="9" spans="1:9" s="4" customFormat="1" ht="21" customHeight="1">
      <c r="A9" s="140" t="s">
        <v>513</v>
      </c>
      <c r="B9" s="132" t="s">
        <v>331</v>
      </c>
      <c r="C9" s="141" t="s">
        <v>294</v>
      </c>
      <c r="D9" s="141" t="s">
        <v>295</v>
      </c>
      <c r="E9" s="141" t="s">
        <v>296</v>
      </c>
      <c r="F9" s="142" t="s">
        <v>531</v>
      </c>
      <c r="G9" s="143" t="s">
        <v>419</v>
      </c>
      <c r="H9" s="98" t="s">
        <v>414</v>
      </c>
      <c r="I9" s="12"/>
    </row>
    <row r="10" spans="1:9" s="4" customFormat="1" ht="21" customHeight="1">
      <c r="A10" s="140"/>
      <c r="B10" s="132"/>
      <c r="C10" s="141"/>
      <c r="D10" s="141"/>
      <c r="E10" s="141"/>
      <c r="F10" s="142"/>
      <c r="G10" s="143"/>
      <c r="H10" s="98"/>
      <c r="I10" s="12"/>
    </row>
    <row r="11" spans="1:8" ht="66" customHeight="1">
      <c r="A11" s="134" t="s">
        <v>475</v>
      </c>
      <c r="B11" s="135" t="s">
        <v>308</v>
      </c>
      <c r="C11" s="136">
        <v>1</v>
      </c>
      <c r="D11" s="136"/>
      <c r="E11" s="136"/>
      <c r="F11" s="135" t="s">
        <v>44</v>
      </c>
      <c r="G11" s="138" t="s">
        <v>70</v>
      </c>
      <c r="H11" s="99"/>
    </row>
    <row r="12" spans="1:8" ht="81" customHeight="1">
      <c r="A12" s="134" t="s">
        <v>349</v>
      </c>
      <c r="B12" s="135" t="s">
        <v>309</v>
      </c>
      <c r="C12" s="136">
        <v>1</v>
      </c>
      <c r="D12" s="136"/>
      <c r="E12" s="136"/>
      <c r="F12" s="135" t="s">
        <v>431</v>
      </c>
      <c r="G12" s="138" t="s">
        <v>71</v>
      </c>
      <c r="H12" s="99"/>
    </row>
    <row r="13" spans="1:8" ht="111.75" customHeight="1">
      <c r="A13" s="111" t="s">
        <v>476</v>
      </c>
      <c r="B13" s="112" t="s">
        <v>310</v>
      </c>
      <c r="C13" s="113">
        <v>1</v>
      </c>
      <c r="D13" s="113"/>
      <c r="E13" s="113"/>
      <c r="F13" s="112" t="s">
        <v>69</v>
      </c>
      <c r="G13" s="115" t="s">
        <v>72</v>
      </c>
      <c r="H13" s="3"/>
    </row>
    <row r="14" spans="1:8" ht="57.75" customHeight="1">
      <c r="A14" s="5" t="s">
        <v>477</v>
      </c>
      <c r="B14" s="7" t="s">
        <v>311</v>
      </c>
      <c r="C14" s="6">
        <v>1</v>
      </c>
      <c r="D14" s="6"/>
      <c r="E14" s="6" t="s">
        <v>291</v>
      </c>
      <c r="F14" s="7" t="s">
        <v>40</v>
      </c>
      <c r="G14" s="8" t="s">
        <v>73</v>
      </c>
      <c r="H14" s="3"/>
    </row>
    <row r="16" spans="1:7" ht="16.5" customHeight="1">
      <c r="A16" s="5" t="s">
        <v>529</v>
      </c>
      <c r="B16" s="14">
        <f>SUM(C11:C14)</f>
        <v>4</v>
      </c>
      <c r="F16" s="11" t="s">
        <v>439</v>
      </c>
      <c r="G16" s="11">
        <f>SUM(B16,B17,B18)</f>
        <v>4</v>
      </c>
    </row>
    <row r="17" spans="1:2" ht="16.5" customHeight="1">
      <c r="A17" s="5" t="s">
        <v>530</v>
      </c>
      <c r="B17" s="14">
        <f>SUM(D11:D14)</f>
        <v>0</v>
      </c>
    </row>
    <row r="18" spans="1:2" ht="16.5" customHeight="1">
      <c r="A18" s="5" t="s">
        <v>296</v>
      </c>
      <c r="B18" s="14">
        <f>SUM(E11:E14)</f>
        <v>0</v>
      </c>
    </row>
  </sheetData>
  <sheetProtection/>
  <mergeCells count="18">
    <mergeCell ref="K4:M4"/>
    <mergeCell ref="A5:H5"/>
    <mergeCell ref="B9:B10"/>
    <mergeCell ref="C9:C10"/>
    <mergeCell ref="A1:H1"/>
    <mergeCell ref="A2:H2"/>
    <mergeCell ref="A3:H3"/>
    <mergeCell ref="A4:H4"/>
    <mergeCell ref="A6:B7"/>
    <mergeCell ref="C6:F6"/>
    <mergeCell ref="C7:F7"/>
    <mergeCell ref="F9:F10"/>
    <mergeCell ref="G9:G10"/>
    <mergeCell ref="H9:H10"/>
    <mergeCell ref="A8:H8"/>
    <mergeCell ref="D9:D10"/>
    <mergeCell ref="E9:E10"/>
    <mergeCell ref="A9:A10"/>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3.xml><?xml version="1.0" encoding="utf-8"?>
<worksheet xmlns="http://schemas.openxmlformats.org/spreadsheetml/2006/main" xmlns:r="http://schemas.openxmlformats.org/officeDocument/2006/relationships">
  <sheetPr codeName="Sheet3"/>
  <dimension ref="A1:M19"/>
  <sheetViews>
    <sheetView zoomScalePageLayoutView="0" workbookViewId="0" topLeftCell="A1">
      <selection activeCell="K17" sqref="K17"/>
    </sheetView>
  </sheetViews>
  <sheetFormatPr defaultColWidth="9.140625" defaultRowHeight="12.75"/>
  <cols>
    <col min="1" max="1" width="8.8515625" style="19" customWidth="1"/>
    <col min="2" max="2" width="38.421875" style="9" customWidth="1"/>
    <col min="3" max="5" width="4.140625" style="1" customWidth="1"/>
    <col min="6" max="6" width="30.8515625" style="1" customWidth="1"/>
    <col min="7" max="7" width="26.8515625" style="1" customWidth="1"/>
    <col min="8" max="8" width="6.28125" style="10" hidden="1" customWidth="1"/>
    <col min="9" max="16384" width="9.140625" style="1" customWidth="1"/>
  </cols>
  <sheetData>
    <row r="1" spans="1:8" ht="36.75" customHeight="1">
      <c r="A1" s="122" t="s">
        <v>303</v>
      </c>
      <c r="B1" s="122"/>
      <c r="C1" s="122"/>
      <c r="D1" s="122"/>
      <c r="E1" s="122"/>
      <c r="F1" s="122"/>
      <c r="G1" s="122"/>
      <c r="H1" s="94"/>
    </row>
    <row r="2" spans="1:8" ht="24" customHeight="1">
      <c r="A2" s="122" t="s">
        <v>304</v>
      </c>
      <c r="B2" s="122"/>
      <c r="C2" s="122"/>
      <c r="D2" s="122"/>
      <c r="E2" s="122"/>
      <c r="F2" s="122"/>
      <c r="G2" s="122"/>
      <c r="H2" s="94"/>
    </row>
    <row r="3" spans="1:8" ht="32.25" customHeight="1">
      <c r="A3" s="122" t="s">
        <v>305</v>
      </c>
      <c r="B3" s="122"/>
      <c r="C3" s="122"/>
      <c r="D3" s="122"/>
      <c r="E3" s="122"/>
      <c r="F3" s="122"/>
      <c r="G3" s="122"/>
      <c r="H3" s="94"/>
    </row>
    <row r="4" spans="1:13" ht="49.5" customHeight="1">
      <c r="A4" s="123" t="s">
        <v>306</v>
      </c>
      <c r="B4" s="123"/>
      <c r="C4" s="123"/>
      <c r="D4" s="123"/>
      <c r="E4" s="123"/>
      <c r="F4" s="123"/>
      <c r="G4" s="123"/>
      <c r="H4" s="95"/>
      <c r="K4" s="68"/>
      <c r="L4" s="68"/>
      <c r="M4" s="68"/>
    </row>
    <row r="5" spans="1:8" ht="29.25" customHeight="1">
      <c r="A5" s="125" t="s">
        <v>326</v>
      </c>
      <c r="B5" s="125"/>
      <c r="C5" s="126" t="s">
        <v>541</v>
      </c>
      <c r="D5" s="126"/>
      <c r="E5" s="126"/>
      <c r="F5" s="126"/>
      <c r="G5" s="127" t="s">
        <v>297</v>
      </c>
      <c r="H5" s="99" t="s">
        <v>298</v>
      </c>
    </row>
    <row r="6" spans="1:8" ht="22.5" customHeight="1">
      <c r="A6" s="128" t="s">
        <v>312</v>
      </c>
      <c r="B6" s="129"/>
      <c r="C6" s="129"/>
      <c r="D6" s="129"/>
      <c r="E6" s="129"/>
      <c r="F6" s="129"/>
      <c r="G6" s="129"/>
      <c r="H6" s="100"/>
    </row>
    <row r="7" spans="1:8" s="4" customFormat="1" ht="18.75" customHeight="1">
      <c r="A7" s="132" t="s">
        <v>46</v>
      </c>
      <c r="B7" s="132" t="s">
        <v>331</v>
      </c>
      <c r="C7" s="132" t="s">
        <v>294</v>
      </c>
      <c r="D7" s="132" t="s">
        <v>295</v>
      </c>
      <c r="E7" s="132" t="s">
        <v>296</v>
      </c>
      <c r="F7" s="132" t="s">
        <v>539</v>
      </c>
      <c r="G7" s="133" t="s">
        <v>419</v>
      </c>
      <c r="H7" s="98" t="s">
        <v>414</v>
      </c>
    </row>
    <row r="8" spans="1:8" s="4" customFormat="1" ht="18.75" customHeight="1">
      <c r="A8" s="132"/>
      <c r="B8" s="132"/>
      <c r="C8" s="132"/>
      <c r="D8" s="132"/>
      <c r="E8" s="132"/>
      <c r="F8" s="132"/>
      <c r="G8" s="133"/>
      <c r="H8" s="98"/>
    </row>
    <row r="9" spans="1:10" ht="53.25" customHeight="1">
      <c r="A9" s="136" t="s">
        <v>478</v>
      </c>
      <c r="B9" s="135" t="s">
        <v>313</v>
      </c>
      <c r="C9" s="136">
        <v>1</v>
      </c>
      <c r="D9" s="139"/>
      <c r="E9" s="139"/>
      <c r="F9" s="135" t="s">
        <v>44</v>
      </c>
      <c r="G9" s="138" t="s">
        <v>74</v>
      </c>
      <c r="H9" s="104"/>
      <c r="J9" s="17"/>
    </row>
    <row r="10" spans="1:8" ht="49.5" customHeight="1">
      <c r="A10" s="136" t="s">
        <v>479</v>
      </c>
      <c r="B10" s="135" t="s">
        <v>314</v>
      </c>
      <c r="C10" s="136">
        <v>1</v>
      </c>
      <c r="D10" s="139"/>
      <c r="E10" s="139"/>
      <c r="F10" s="135" t="s">
        <v>45</v>
      </c>
      <c r="G10" s="138" t="s">
        <v>75</v>
      </c>
      <c r="H10" s="104"/>
    </row>
    <row r="11" spans="1:8" ht="49.5" customHeight="1">
      <c r="A11" s="136" t="s">
        <v>480</v>
      </c>
      <c r="B11" s="135" t="s">
        <v>315</v>
      </c>
      <c r="C11" s="136">
        <v>1</v>
      </c>
      <c r="D11" s="139"/>
      <c r="E11" s="139"/>
      <c r="F11" s="135" t="s">
        <v>79</v>
      </c>
      <c r="G11" s="138" t="s">
        <v>76</v>
      </c>
      <c r="H11" s="104"/>
    </row>
    <row r="12" spans="1:8" ht="56.25" customHeight="1">
      <c r="A12" s="136" t="s">
        <v>481</v>
      </c>
      <c r="B12" s="135" t="s">
        <v>316</v>
      </c>
      <c r="C12" s="136">
        <v>1</v>
      </c>
      <c r="D12" s="139"/>
      <c r="E12" s="139"/>
      <c r="F12" s="135" t="s">
        <v>47</v>
      </c>
      <c r="G12" s="138" t="s">
        <v>77</v>
      </c>
      <c r="H12" s="104"/>
    </row>
    <row r="13" spans="1:8" ht="57.75" customHeight="1">
      <c r="A13" s="113" t="s">
        <v>482</v>
      </c>
      <c r="B13" s="116" t="s">
        <v>317</v>
      </c>
      <c r="C13" s="113"/>
      <c r="D13" s="117"/>
      <c r="E13" s="117">
        <v>1</v>
      </c>
      <c r="F13" s="112" t="s">
        <v>48</v>
      </c>
      <c r="G13" s="118" t="s">
        <v>78</v>
      </c>
      <c r="H13" s="16"/>
    </row>
    <row r="14" ht="1.5" customHeight="1"/>
    <row r="15" ht="13.5" hidden="1" thickBot="1"/>
    <row r="17" spans="1:7" ht="15" customHeight="1">
      <c r="A17" s="6" t="s">
        <v>529</v>
      </c>
      <c r="B17" s="14">
        <f>SUM(C9:C13)</f>
        <v>4</v>
      </c>
      <c r="F17" s="11" t="s">
        <v>439</v>
      </c>
      <c r="G17" s="2">
        <f>SUM(B17,B18,B19)</f>
        <v>5</v>
      </c>
    </row>
    <row r="18" spans="1:2" ht="15" customHeight="1">
      <c r="A18" s="6" t="s">
        <v>530</v>
      </c>
      <c r="B18" s="14">
        <f>SUM(D9:D13)</f>
        <v>0</v>
      </c>
    </row>
    <row r="19" spans="1:2" ht="15" customHeight="1">
      <c r="A19" s="6" t="s">
        <v>296</v>
      </c>
      <c r="B19" s="14">
        <f>SUM(E9:E13)</f>
        <v>1</v>
      </c>
    </row>
  </sheetData>
  <sheetProtection/>
  <mergeCells count="16">
    <mergeCell ref="A1:H1"/>
    <mergeCell ref="K4:M4"/>
    <mergeCell ref="A5:B5"/>
    <mergeCell ref="C5:F5"/>
    <mergeCell ref="A2:H2"/>
    <mergeCell ref="A3:H3"/>
    <mergeCell ref="A4:H4"/>
    <mergeCell ref="G7:G8"/>
    <mergeCell ref="H7:H8"/>
    <mergeCell ref="F7:F8"/>
    <mergeCell ref="A6:H6"/>
    <mergeCell ref="A7:A8"/>
    <mergeCell ref="B7:B8"/>
    <mergeCell ref="C7:C8"/>
    <mergeCell ref="D7:D8"/>
    <mergeCell ref="E7:E8"/>
  </mergeCells>
  <printOptions/>
  <pageMargins left="0.75" right="0" top="0.71" bottom="1" header="0.5" footer="0.5"/>
  <pageSetup fitToHeight="35" orientation="portrait" r:id="rId1"/>
  <headerFooter alignWithMargins="0">
    <oddHeader>&amp;C&amp;"Arial,Bold"For Official Use Only</oddHeader>
    <oddFooter>&amp;C&amp;"Arial,Bold"For Official Use Only</oddFooter>
  </headerFooter>
</worksheet>
</file>

<file path=xl/worksheets/sheet4.xml><?xml version="1.0" encoding="utf-8"?>
<worksheet xmlns="http://schemas.openxmlformats.org/spreadsheetml/2006/main" xmlns:r="http://schemas.openxmlformats.org/officeDocument/2006/relationships">
  <sheetPr codeName="Sheet2"/>
  <dimension ref="A1:M24"/>
  <sheetViews>
    <sheetView zoomScalePageLayoutView="0" workbookViewId="0" topLeftCell="A1">
      <selection activeCell="K17" sqref="K17"/>
    </sheetView>
  </sheetViews>
  <sheetFormatPr defaultColWidth="9.140625" defaultRowHeight="12.75"/>
  <cols>
    <col min="1" max="1" width="9.00390625" style="13" customWidth="1"/>
    <col min="2" max="2" width="38.57421875" style="9" customWidth="1"/>
    <col min="3" max="3" width="4.421875" style="1" customWidth="1"/>
    <col min="4" max="5" width="4.421875" style="41" customWidth="1"/>
    <col min="6" max="6" width="38.140625" style="41" customWidth="1"/>
    <col min="7" max="7" width="25.00390625" style="41" customWidth="1"/>
    <col min="8" max="8" width="3.8515625" style="42" hidden="1" customWidth="1"/>
    <col min="9" max="16384" width="9.140625" style="1" customWidth="1"/>
  </cols>
  <sheetData>
    <row r="1" spans="1:8" ht="18.75" customHeight="1">
      <c r="A1" s="122" t="s">
        <v>303</v>
      </c>
      <c r="B1" s="122"/>
      <c r="C1" s="122"/>
      <c r="D1" s="122"/>
      <c r="E1" s="122"/>
      <c r="F1" s="122"/>
      <c r="G1" s="122"/>
      <c r="H1" s="94"/>
    </row>
    <row r="2" spans="1:8" ht="18" customHeight="1">
      <c r="A2" s="122"/>
      <c r="B2" s="122"/>
      <c r="C2" s="122"/>
      <c r="D2" s="122"/>
      <c r="E2" s="122"/>
      <c r="F2" s="122"/>
      <c r="G2" s="122"/>
      <c r="H2" s="94"/>
    </row>
    <row r="3" spans="1:8" ht="12.75">
      <c r="A3" s="122" t="s">
        <v>304</v>
      </c>
      <c r="B3" s="122"/>
      <c r="C3" s="122"/>
      <c r="D3" s="122"/>
      <c r="E3" s="122"/>
      <c r="F3" s="122"/>
      <c r="G3" s="122"/>
      <c r="H3" s="94"/>
    </row>
    <row r="4" spans="1:8" ht="12.75">
      <c r="A4" s="122"/>
      <c r="B4" s="122"/>
      <c r="C4" s="122"/>
      <c r="D4" s="122"/>
      <c r="E4" s="122"/>
      <c r="F4" s="122"/>
      <c r="G4" s="122"/>
      <c r="H4" s="94"/>
    </row>
    <row r="5" spans="1:8" ht="18" customHeight="1">
      <c r="A5" s="122" t="s">
        <v>305</v>
      </c>
      <c r="B5" s="122"/>
      <c r="C5" s="122"/>
      <c r="D5" s="122"/>
      <c r="E5" s="122"/>
      <c r="F5" s="122"/>
      <c r="G5" s="122"/>
      <c r="H5" s="94"/>
    </row>
    <row r="6" spans="1:8" ht="17.25" customHeight="1">
      <c r="A6" s="122"/>
      <c r="B6" s="122"/>
      <c r="C6" s="122"/>
      <c r="D6" s="122"/>
      <c r="E6" s="122"/>
      <c r="F6" s="122"/>
      <c r="G6" s="122"/>
      <c r="H6" s="94"/>
    </row>
    <row r="7" spans="1:13" ht="18" customHeight="1">
      <c r="A7" s="123" t="s">
        <v>306</v>
      </c>
      <c r="B7" s="123"/>
      <c r="C7" s="123"/>
      <c r="D7" s="123"/>
      <c r="E7" s="123"/>
      <c r="F7" s="123"/>
      <c r="G7" s="123"/>
      <c r="H7" s="95"/>
      <c r="K7" s="68"/>
      <c r="L7" s="69"/>
      <c r="M7" s="70"/>
    </row>
    <row r="8" spans="1:8" ht="18" customHeight="1">
      <c r="A8" s="123"/>
      <c r="B8" s="123"/>
      <c r="C8" s="123"/>
      <c r="D8" s="123"/>
      <c r="E8" s="123"/>
      <c r="F8" s="123"/>
      <c r="G8" s="123"/>
      <c r="H8" s="95"/>
    </row>
    <row r="9" spans="1:8" ht="12.75">
      <c r="A9" s="124"/>
      <c r="B9" s="124"/>
      <c r="C9" s="124"/>
      <c r="D9" s="124"/>
      <c r="E9" s="124"/>
      <c r="F9" s="124"/>
      <c r="G9" s="124"/>
      <c r="H9" s="101"/>
    </row>
    <row r="10" spans="1:8" ht="12.75">
      <c r="A10" s="125" t="s">
        <v>327</v>
      </c>
      <c r="B10" s="125"/>
      <c r="C10" s="126" t="s">
        <v>541</v>
      </c>
      <c r="D10" s="126"/>
      <c r="E10" s="126"/>
      <c r="F10" s="126"/>
      <c r="G10" s="127" t="s">
        <v>297</v>
      </c>
      <c r="H10" s="102" t="s">
        <v>534</v>
      </c>
    </row>
    <row r="11" spans="1:8" ht="12.75">
      <c r="A11" s="125"/>
      <c r="B11" s="125"/>
      <c r="C11" s="126" t="s">
        <v>291</v>
      </c>
      <c r="D11" s="126"/>
      <c r="E11" s="126"/>
      <c r="F11" s="126"/>
      <c r="G11" s="127"/>
      <c r="H11" s="103"/>
    </row>
    <row r="12" spans="1:8" ht="22.5" customHeight="1">
      <c r="A12" s="128" t="s">
        <v>153</v>
      </c>
      <c r="B12" s="129"/>
      <c r="C12" s="129"/>
      <c r="D12" s="129"/>
      <c r="E12" s="129"/>
      <c r="F12" s="129"/>
      <c r="G12" s="129"/>
      <c r="H12" s="100"/>
    </row>
    <row r="13" spans="1:8" s="4" customFormat="1" ht="18.75" customHeight="1">
      <c r="A13" s="109" t="s">
        <v>514</v>
      </c>
      <c r="B13" s="109" t="s">
        <v>331</v>
      </c>
      <c r="C13" s="109" t="s">
        <v>294</v>
      </c>
      <c r="D13" s="109" t="s">
        <v>295</v>
      </c>
      <c r="E13" s="109" t="s">
        <v>296</v>
      </c>
      <c r="F13" s="109" t="s">
        <v>531</v>
      </c>
      <c r="G13" s="110" t="s">
        <v>419</v>
      </c>
      <c r="H13" s="67" t="s">
        <v>372</v>
      </c>
    </row>
    <row r="14" spans="1:8" s="4" customFormat="1" ht="18.75" customHeight="1">
      <c r="A14" s="71"/>
      <c r="B14" s="71"/>
      <c r="C14" s="71"/>
      <c r="D14" s="71"/>
      <c r="E14" s="71"/>
      <c r="F14" s="71"/>
      <c r="G14" s="72"/>
      <c r="H14" s="67"/>
    </row>
    <row r="15" spans="1:8" ht="134.25" customHeight="1">
      <c r="A15" s="5" t="s">
        <v>483</v>
      </c>
      <c r="B15" s="14" t="s">
        <v>154</v>
      </c>
      <c r="C15" s="6">
        <v>1</v>
      </c>
      <c r="D15" s="6"/>
      <c r="E15" s="6"/>
      <c r="F15" s="7" t="s">
        <v>44</v>
      </c>
      <c r="G15" s="8" t="s">
        <v>332</v>
      </c>
      <c r="H15" s="3" t="s">
        <v>291</v>
      </c>
    </row>
    <row r="16" spans="1:8" ht="67.5">
      <c r="A16" s="5" t="s">
        <v>484</v>
      </c>
      <c r="B16" s="14" t="s">
        <v>155</v>
      </c>
      <c r="C16" s="6"/>
      <c r="D16" s="6"/>
      <c r="E16" s="6">
        <v>1</v>
      </c>
      <c r="F16" s="7" t="s">
        <v>49</v>
      </c>
      <c r="G16" s="8" t="s">
        <v>373</v>
      </c>
      <c r="H16" s="3"/>
    </row>
    <row r="17" spans="1:8" ht="78.75">
      <c r="A17" s="5" t="s">
        <v>485</v>
      </c>
      <c r="B17" s="14" t="s">
        <v>156</v>
      </c>
      <c r="C17" s="6">
        <v>1</v>
      </c>
      <c r="D17" s="6"/>
      <c r="E17" s="6" t="s">
        <v>291</v>
      </c>
      <c r="F17" s="7" t="s">
        <v>41</v>
      </c>
      <c r="G17" s="8" t="s">
        <v>301</v>
      </c>
      <c r="H17" s="3"/>
    </row>
    <row r="18" spans="1:8" ht="56.25">
      <c r="A18" s="5" t="s">
        <v>486</v>
      </c>
      <c r="B18" s="14" t="s">
        <v>157</v>
      </c>
      <c r="C18" s="6">
        <v>1</v>
      </c>
      <c r="D18" s="6" t="s">
        <v>291</v>
      </c>
      <c r="E18" s="6"/>
      <c r="F18" s="7" t="s">
        <v>42</v>
      </c>
      <c r="G18" s="8" t="s">
        <v>302</v>
      </c>
      <c r="H18" s="3"/>
    </row>
    <row r="19" spans="1:8" ht="77.25" customHeight="1">
      <c r="A19" s="5" t="s">
        <v>350</v>
      </c>
      <c r="B19" s="14" t="s">
        <v>158</v>
      </c>
      <c r="C19" s="6">
        <v>1</v>
      </c>
      <c r="D19" s="6" t="s">
        <v>291</v>
      </c>
      <c r="E19" s="6"/>
      <c r="F19" s="7" t="s">
        <v>430</v>
      </c>
      <c r="G19" s="8" t="s">
        <v>135</v>
      </c>
      <c r="H19" s="3"/>
    </row>
    <row r="20" spans="1:8" ht="56.25">
      <c r="A20" s="5" t="s">
        <v>351</v>
      </c>
      <c r="B20" s="14" t="s">
        <v>159</v>
      </c>
      <c r="C20" s="6">
        <v>1</v>
      </c>
      <c r="D20" s="6" t="s">
        <v>291</v>
      </c>
      <c r="E20" s="6"/>
      <c r="F20" s="7" t="s">
        <v>429</v>
      </c>
      <c r="G20" s="8" t="s">
        <v>352</v>
      </c>
      <c r="H20" s="3"/>
    </row>
    <row r="21" spans="1:8" ht="12.75">
      <c r="A21" s="59"/>
      <c r="B21" s="60"/>
      <c r="C21" s="37"/>
      <c r="D21" s="37"/>
      <c r="E21" s="37"/>
      <c r="F21" s="38"/>
      <c r="G21" s="39"/>
      <c r="H21" s="40"/>
    </row>
    <row r="22" spans="1:7" ht="12.75">
      <c r="A22" s="5" t="s">
        <v>529</v>
      </c>
      <c r="B22" s="61">
        <f>SUM(C15:C20)</f>
        <v>5</v>
      </c>
      <c r="F22" s="62" t="s">
        <v>439</v>
      </c>
      <c r="G22" s="3">
        <f>SUM(B22,B23,B24)</f>
        <v>6</v>
      </c>
    </row>
    <row r="23" spans="1:2" ht="12.75">
      <c r="A23" s="5" t="s">
        <v>530</v>
      </c>
      <c r="B23" s="61">
        <f>SUM(D15:D20)</f>
        <v>0</v>
      </c>
    </row>
    <row r="24" spans="1:2" ht="12.75">
      <c r="A24" s="5" t="s">
        <v>296</v>
      </c>
      <c r="B24" s="61">
        <f>SUM(E15:E20)</f>
        <v>1</v>
      </c>
    </row>
  </sheetData>
  <sheetProtection/>
  <mergeCells count="18">
    <mergeCell ref="K7:M7"/>
    <mergeCell ref="A1:H2"/>
    <mergeCell ref="C11:F11"/>
    <mergeCell ref="A12:H12"/>
    <mergeCell ref="G13:G14"/>
    <mergeCell ref="H13:H14"/>
    <mergeCell ref="F13:F14"/>
    <mergeCell ref="A3:H4"/>
    <mergeCell ref="A5:H6"/>
    <mergeCell ref="A7:H8"/>
    <mergeCell ref="A9:H9"/>
    <mergeCell ref="A10:B11"/>
    <mergeCell ref="C10:F10"/>
    <mergeCell ref="E13:E14"/>
    <mergeCell ref="A13:A14"/>
    <mergeCell ref="B13:B14"/>
    <mergeCell ref="C13:C14"/>
    <mergeCell ref="D13:D14"/>
  </mergeCells>
  <printOptions/>
  <pageMargins left="0.75" right="0" top="0.71" bottom="1" header="0.5" footer="0.5"/>
  <pageSetup fitToHeight="37" orientation="portrait" r:id="rId1"/>
  <headerFooter alignWithMargins="0">
    <oddHeader>&amp;C&amp;"Arial,Bold"For Official Use Only</oddHeader>
    <oddFooter>&amp;C&amp;"Arial,Bold"For Official Use Only</oddFooter>
  </headerFooter>
  <rowBreaks count="1" manualBreakCount="1">
    <brk id="29" max="13" man="1"/>
  </rowBreaks>
</worksheet>
</file>

<file path=xl/worksheets/sheet5.xml><?xml version="1.0" encoding="utf-8"?>
<worksheet xmlns="http://schemas.openxmlformats.org/spreadsheetml/2006/main" xmlns:r="http://schemas.openxmlformats.org/officeDocument/2006/relationships">
  <sheetPr codeName="Sheet4"/>
  <dimension ref="A1:M21"/>
  <sheetViews>
    <sheetView zoomScalePageLayoutView="0" workbookViewId="0" topLeftCell="A1">
      <selection activeCell="K17" sqref="K17"/>
    </sheetView>
  </sheetViews>
  <sheetFormatPr defaultColWidth="9.140625" defaultRowHeight="12.75"/>
  <cols>
    <col min="1" max="1" width="7.57421875" style="13" customWidth="1"/>
    <col min="2" max="2" width="38.7109375" style="9" customWidth="1"/>
    <col min="3" max="3" width="2.28125" style="1" bestFit="1" customWidth="1"/>
    <col min="4" max="4" width="2.140625" style="1" bestFit="1" customWidth="1"/>
    <col min="5" max="5" width="3.57421875" style="1" customWidth="1"/>
    <col min="6" max="6" width="39.57421875" style="1" customWidth="1"/>
    <col min="7" max="7" width="23.421875" style="1" customWidth="1"/>
    <col min="8" max="8" width="3.8515625" style="10" hidden="1" customWidth="1"/>
    <col min="9" max="16384" width="9.140625" style="1" customWidth="1"/>
  </cols>
  <sheetData>
    <row r="1" spans="1:8" ht="35.25" customHeight="1">
      <c r="A1" s="122" t="s">
        <v>303</v>
      </c>
      <c r="B1" s="122"/>
      <c r="C1" s="122"/>
      <c r="D1" s="122"/>
      <c r="E1" s="122"/>
      <c r="F1" s="122"/>
      <c r="G1" s="122"/>
      <c r="H1" s="94"/>
    </row>
    <row r="2" spans="1:8" ht="22.5" customHeight="1">
      <c r="A2" s="122" t="s">
        <v>304</v>
      </c>
      <c r="B2" s="122"/>
      <c r="C2" s="122"/>
      <c r="D2" s="122"/>
      <c r="E2" s="122"/>
      <c r="F2" s="122"/>
      <c r="G2" s="122"/>
      <c r="H2" s="94"/>
    </row>
    <row r="3" spans="1:8" ht="31.5" customHeight="1">
      <c r="A3" s="122" t="s">
        <v>305</v>
      </c>
      <c r="B3" s="122"/>
      <c r="C3" s="122"/>
      <c r="D3" s="122"/>
      <c r="E3" s="122"/>
      <c r="F3" s="122"/>
      <c r="G3" s="122"/>
      <c r="H3" s="94"/>
    </row>
    <row r="4" spans="1:13" ht="42" customHeight="1">
      <c r="A4" s="123" t="s">
        <v>306</v>
      </c>
      <c r="B4" s="123"/>
      <c r="C4" s="123"/>
      <c r="D4" s="123"/>
      <c r="E4" s="123"/>
      <c r="F4" s="123"/>
      <c r="G4" s="123"/>
      <c r="H4" s="95"/>
      <c r="K4" s="68"/>
      <c r="L4" s="69"/>
      <c r="M4" s="70"/>
    </row>
    <row r="5" spans="1:8" ht="27.75" customHeight="1">
      <c r="A5" s="125" t="s">
        <v>325</v>
      </c>
      <c r="B5" s="125"/>
      <c r="C5" s="126" t="s">
        <v>541</v>
      </c>
      <c r="D5" s="126"/>
      <c r="E5" s="126"/>
      <c r="F5" s="126"/>
      <c r="G5" s="127" t="s">
        <v>297</v>
      </c>
      <c r="H5" s="99" t="s">
        <v>298</v>
      </c>
    </row>
    <row r="6" spans="1:8" ht="21" customHeight="1">
      <c r="A6" s="128" t="s">
        <v>143</v>
      </c>
      <c r="B6" s="129"/>
      <c r="C6" s="129"/>
      <c r="D6" s="129"/>
      <c r="E6" s="129"/>
      <c r="F6" s="129"/>
      <c r="G6" s="129"/>
      <c r="H6" s="100"/>
    </row>
    <row r="7" spans="1:8" s="4" customFormat="1" ht="18.75" customHeight="1">
      <c r="A7" s="132" t="s">
        <v>515</v>
      </c>
      <c r="B7" s="132" t="s">
        <v>331</v>
      </c>
      <c r="C7" s="132" t="s">
        <v>294</v>
      </c>
      <c r="D7" s="132" t="s">
        <v>295</v>
      </c>
      <c r="E7" s="132" t="s">
        <v>296</v>
      </c>
      <c r="F7" s="132" t="s">
        <v>330</v>
      </c>
      <c r="G7" s="133" t="s">
        <v>419</v>
      </c>
      <c r="H7" s="98" t="s">
        <v>414</v>
      </c>
    </row>
    <row r="8" spans="1:8" s="4" customFormat="1" ht="18.75" customHeight="1">
      <c r="A8" s="132"/>
      <c r="B8" s="132"/>
      <c r="C8" s="132"/>
      <c r="D8" s="132"/>
      <c r="E8" s="132"/>
      <c r="F8" s="132"/>
      <c r="G8" s="133"/>
      <c r="H8" s="98"/>
    </row>
    <row r="9" spans="1:8" ht="49.5" customHeight="1">
      <c r="A9" s="134" t="s">
        <v>464</v>
      </c>
      <c r="B9" s="135" t="s">
        <v>144</v>
      </c>
      <c r="C9" s="136">
        <v>1</v>
      </c>
      <c r="D9" s="136"/>
      <c r="E9" s="136"/>
      <c r="F9" s="135" t="s">
        <v>44</v>
      </c>
      <c r="G9" s="138" t="s">
        <v>520</v>
      </c>
      <c r="H9" s="99"/>
    </row>
    <row r="10" spans="1:8" ht="67.5">
      <c r="A10" s="134" t="s">
        <v>465</v>
      </c>
      <c r="B10" s="135" t="s">
        <v>145</v>
      </c>
      <c r="C10" s="136">
        <v>1</v>
      </c>
      <c r="D10" s="136"/>
      <c r="E10" s="136"/>
      <c r="F10" s="135" t="s">
        <v>50</v>
      </c>
      <c r="G10" s="138" t="s">
        <v>353</v>
      </c>
      <c r="H10" s="99"/>
    </row>
    <row r="11" spans="1:8" ht="56.25">
      <c r="A11" s="134" t="s">
        <v>466</v>
      </c>
      <c r="B11" s="135" t="s">
        <v>146</v>
      </c>
      <c r="C11" s="136">
        <v>1</v>
      </c>
      <c r="D11" s="136"/>
      <c r="E11" s="136"/>
      <c r="F11" s="135" t="s">
        <v>51</v>
      </c>
      <c r="G11" s="138" t="s">
        <v>354</v>
      </c>
      <c r="H11" s="99"/>
    </row>
    <row r="12" spans="1:8" ht="76.5">
      <c r="A12" s="134" t="s">
        <v>548</v>
      </c>
      <c r="B12" s="135" t="s">
        <v>147</v>
      </c>
      <c r="C12" s="136">
        <v>1</v>
      </c>
      <c r="D12" s="136"/>
      <c r="E12" s="136"/>
      <c r="F12" s="135" t="s">
        <v>57</v>
      </c>
      <c r="G12" s="138" t="s">
        <v>354</v>
      </c>
      <c r="H12" s="99"/>
    </row>
    <row r="13" spans="1:8" ht="67.5">
      <c r="A13" s="111" t="s">
        <v>467</v>
      </c>
      <c r="B13" s="112" t="s">
        <v>148</v>
      </c>
      <c r="C13" s="113">
        <v>1</v>
      </c>
      <c r="D13" s="113"/>
      <c r="E13" s="113"/>
      <c r="F13" s="112" t="s">
        <v>80</v>
      </c>
      <c r="G13" s="115" t="s">
        <v>546</v>
      </c>
      <c r="H13" s="3"/>
    </row>
    <row r="14" spans="1:8" ht="56.25">
      <c r="A14" s="5" t="s">
        <v>468</v>
      </c>
      <c r="B14" s="7" t="s">
        <v>149</v>
      </c>
      <c r="C14" s="6">
        <v>1</v>
      </c>
      <c r="D14" s="6"/>
      <c r="E14" s="6"/>
      <c r="F14" s="7" t="s">
        <v>52</v>
      </c>
      <c r="G14" s="8" t="s">
        <v>329</v>
      </c>
      <c r="H14" s="3"/>
    </row>
    <row r="15" spans="1:8" ht="56.25">
      <c r="A15" s="5" t="s">
        <v>468</v>
      </c>
      <c r="B15" s="7" t="s">
        <v>150</v>
      </c>
      <c r="C15" s="6">
        <v>1</v>
      </c>
      <c r="D15" s="6"/>
      <c r="E15" s="6"/>
      <c r="F15" s="7" t="s">
        <v>1</v>
      </c>
      <c r="G15" s="8" t="s">
        <v>329</v>
      </c>
      <c r="H15" s="3"/>
    </row>
    <row r="16" spans="1:8" ht="56.25">
      <c r="A16" s="5" t="s">
        <v>468</v>
      </c>
      <c r="B16" s="7" t="s">
        <v>151</v>
      </c>
      <c r="C16" s="6">
        <v>1</v>
      </c>
      <c r="D16" s="6"/>
      <c r="E16" s="6"/>
      <c r="F16" s="7" t="s">
        <v>81</v>
      </c>
      <c r="G16" s="8" t="s">
        <v>329</v>
      </c>
      <c r="H16" s="3"/>
    </row>
    <row r="17" spans="1:8" ht="56.25">
      <c r="A17" s="5" t="s">
        <v>469</v>
      </c>
      <c r="B17" s="7" t="s">
        <v>152</v>
      </c>
      <c r="C17" s="6">
        <v>1</v>
      </c>
      <c r="D17" s="6"/>
      <c r="E17" s="6"/>
      <c r="F17" s="7" t="s">
        <v>82</v>
      </c>
      <c r="G17" s="8" t="s">
        <v>348</v>
      </c>
      <c r="H17" s="3"/>
    </row>
    <row r="18" ht="21.75" customHeight="1"/>
    <row r="19" spans="1:7" ht="12.75">
      <c r="A19" s="5" t="s">
        <v>529</v>
      </c>
      <c r="B19" s="14">
        <f>SUM(C9:C17)</f>
        <v>9</v>
      </c>
      <c r="F19" s="11" t="s">
        <v>439</v>
      </c>
      <c r="G19" s="11">
        <f>SUM(B19,B20,B21)</f>
        <v>9</v>
      </c>
    </row>
    <row r="20" spans="1:2" ht="12.75">
      <c r="A20" s="5" t="s">
        <v>530</v>
      </c>
      <c r="B20" s="14">
        <f>SUM(D9:D17)</f>
        <v>0</v>
      </c>
    </row>
    <row r="21" spans="1:2" ht="12.75">
      <c r="A21" s="5" t="s">
        <v>296</v>
      </c>
      <c r="B21" s="14">
        <f>SUM(E9:E17)</f>
        <v>0</v>
      </c>
    </row>
  </sheetData>
  <sheetProtection/>
  <mergeCells count="16">
    <mergeCell ref="A6:H6"/>
    <mergeCell ref="A7:A8"/>
    <mergeCell ref="A1:H1"/>
    <mergeCell ref="A2:H2"/>
    <mergeCell ref="A3:H3"/>
    <mergeCell ref="A4:H4"/>
    <mergeCell ref="K4:M4"/>
    <mergeCell ref="D7:D8"/>
    <mergeCell ref="E7:E8"/>
    <mergeCell ref="B7:B8"/>
    <mergeCell ref="C7:C8"/>
    <mergeCell ref="F7:F8"/>
    <mergeCell ref="G7:G8"/>
    <mergeCell ref="H7:H8"/>
    <mergeCell ref="A5:B5"/>
    <mergeCell ref="C5:F5"/>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6.xml><?xml version="1.0" encoding="utf-8"?>
<worksheet xmlns="http://schemas.openxmlformats.org/spreadsheetml/2006/main" xmlns:r="http://schemas.openxmlformats.org/officeDocument/2006/relationships">
  <sheetPr codeName="Sheet22"/>
  <dimension ref="A1:M18"/>
  <sheetViews>
    <sheetView zoomScalePageLayoutView="0" workbookViewId="0" topLeftCell="A1">
      <selection activeCell="K17" sqref="K17"/>
    </sheetView>
  </sheetViews>
  <sheetFormatPr defaultColWidth="9.140625" defaultRowHeight="12.75"/>
  <cols>
    <col min="1" max="1" width="7.7109375" style="13" customWidth="1"/>
    <col min="2" max="2" width="29.00390625" style="23" customWidth="1"/>
    <col min="3" max="5" width="4.140625" style="1" customWidth="1"/>
    <col min="6" max="6" width="29.00390625" style="1" customWidth="1"/>
    <col min="7" max="7" width="16.57421875" style="1" customWidth="1"/>
    <col min="8" max="8" width="3.140625" style="10" hidden="1" customWidth="1"/>
    <col min="9" max="16384" width="9.140625" style="1" customWidth="1"/>
  </cols>
  <sheetData>
    <row r="1" spans="1:8" ht="36" customHeight="1">
      <c r="A1" s="122" t="s">
        <v>303</v>
      </c>
      <c r="B1" s="131"/>
      <c r="C1" s="131"/>
      <c r="D1" s="131"/>
      <c r="E1" s="131"/>
      <c r="F1" s="131"/>
      <c r="G1" s="131"/>
      <c r="H1" s="96"/>
    </row>
    <row r="2" spans="1:8" ht="23.25" customHeight="1">
      <c r="A2" s="122" t="s">
        <v>304</v>
      </c>
      <c r="B2" s="131"/>
      <c r="C2" s="131"/>
      <c r="D2" s="131"/>
      <c r="E2" s="131"/>
      <c r="F2" s="131"/>
      <c r="G2" s="131"/>
      <c r="H2" s="96"/>
    </row>
    <row r="3" spans="1:8" ht="33" customHeight="1">
      <c r="A3" s="122" t="s">
        <v>305</v>
      </c>
      <c r="B3" s="131"/>
      <c r="C3" s="131"/>
      <c r="D3" s="131"/>
      <c r="E3" s="131"/>
      <c r="F3" s="131"/>
      <c r="G3" s="131"/>
      <c r="H3" s="96"/>
    </row>
    <row r="4" spans="1:13" ht="45" customHeight="1">
      <c r="A4" s="123" t="s">
        <v>306</v>
      </c>
      <c r="B4" s="131"/>
      <c r="C4" s="131"/>
      <c r="D4" s="131"/>
      <c r="E4" s="131"/>
      <c r="F4" s="131"/>
      <c r="G4" s="131"/>
      <c r="H4" s="97"/>
      <c r="K4" s="68"/>
      <c r="L4" s="68"/>
      <c r="M4" s="68"/>
    </row>
    <row r="5" spans="1:8" ht="30" customHeight="1" thickBot="1">
      <c r="A5" s="124"/>
      <c r="B5" s="124"/>
      <c r="C5" s="124"/>
      <c r="D5" s="124"/>
      <c r="E5" s="124"/>
      <c r="F5" s="124"/>
      <c r="G5" s="124"/>
      <c r="H5" s="73"/>
    </row>
    <row r="6" spans="1:8" ht="26.25" thickBot="1">
      <c r="A6" s="125" t="s">
        <v>318</v>
      </c>
      <c r="B6" s="125"/>
      <c r="C6" s="126" t="s">
        <v>541</v>
      </c>
      <c r="D6" s="126"/>
      <c r="E6" s="126"/>
      <c r="F6" s="126"/>
      <c r="G6" s="127" t="s">
        <v>297</v>
      </c>
      <c r="H6" s="93" t="s">
        <v>298</v>
      </c>
    </row>
    <row r="7" spans="1:8" ht="13.5" thickBot="1">
      <c r="A7" s="125"/>
      <c r="B7" s="125"/>
      <c r="C7" s="126"/>
      <c r="D7" s="126"/>
      <c r="E7" s="126"/>
      <c r="F7" s="126"/>
      <c r="G7" s="127"/>
      <c r="H7" s="93"/>
    </row>
    <row r="8" spans="1:8" ht="23.25" customHeight="1">
      <c r="A8" s="128" t="s">
        <v>138</v>
      </c>
      <c r="B8" s="129"/>
      <c r="C8" s="129"/>
      <c r="D8" s="129"/>
      <c r="E8" s="129"/>
      <c r="F8" s="129"/>
      <c r="G8" s="129"/>
      <c r="H8" s="74"/>
    </row>
    <row r="9" spans="1:8" s="4" customFormat="1" ht="18.75" customHeight="1">
      <c r="A9" s="132" t="s">
        <v>513</v>
      </c>
      <c r="B9" s="132" t="s">
        <v>331</v>
      </c>
      <c r="C9" s="132" t="s">
        <v>294</v>
      </c>
      <c r="D9" s="132" t="s">
        <v>295</v>
      </c>
      <c r="E9" s="132" t="s">
        <v>296</v>
      </c>
      <c r="F9" s="132" t="s">
        <v>531</v>
      </c>
      <c r="G9" s="133" t="s">
        <v>419</v>
      </c>
      <c r="H9" s="98" t="s">
        <v>414</v>
      </c>
    </row>
    <row r="10" spans="1:8" s="4" customFormat="1" ht="18.75" customHeight="1">
      <c r="A10" s="132"/>
      <c r="B10" s="132"/>
      <c r="C10" s="132"/>
      <c r="D10" s="132"/>
      <c r="E10" s="132"/>
      <c r="F10" s="132"/>
      <c r="G10" s="133"/>
      <c r="H10" s="98"/>
    </row>
    <row r="11" spans="1:8" ht="67.5">
      <c r="A11" s="134" t="s">
        <v>487</v>
      </c>
      <c r="B11" s="135" t="s">
        <v>139</v>
      </c>
      <c r="C11" s="136">
        <v>1</v>
      </c>
      <c r="D11" s="136"/>
      <c r="E11" s="136"/>
      <c r="F11" s="135" t="s">
        <v>44</v>
      </c>
      <c r="G11" s="137" t="s">
        <v>415</v>
      </c>
      <c r="H11" s="99" t="s">
        <v>291</v>
      </c>
    </row>
    <row r="12" spans="1:8" ht="63.75">
      <c r="A12" s="134" t="s">
        <v>488</v>
      </c>
      <c r="B12" s="135" t="s">
        <v>140</v>
      </c>
      <c r="C12" s="136">
        <v>1</v>
      </c>
      <c r="D12" s="136"/>
      <c r="E12" s="136"/>
      <c r="F12" s="135" t="s">
        <v>83</v>
      </c>
      <c r="G12" s="137" t="s">
        <v>393</v>
      </c>
      <c r="H12" s="99"/>
    </row>
    <row r="13" spans="1:8" ht="68.25" thickBot="1">
      <c r="A13" s="111" t="s">
        <v>489</v>
      </c>
      <c r="B13" s="112" t="s">
        <v>141</v>
      </c>
      <c r="C13" s="113"/>
      <c r="D13" s="113"/>
      <c r="E13" s="113">
        <v>1</v>
      </c>
      <c r="F13" s="22" t="s">
        <v>2</v>
      </c>
      <c r="G13" s="114" t="s">
        <v>355</v>
      </c>
      <c r="H13" s="3"/>
    </row>
    <row r="14" spans="1:8" ht="64.5" thickBot="1">
      <c r="A14" s="5" t="s">
        <v>490</v>
      </c>
      <c r="B14" s="7" t="s">
        <v>142</v>
      </c>
      <c r="C14" s="6"/>
      <c r="D14" s="6"/>
      <c r="E14" s="6">
        <v>1</v>
      </c>
      <c r="F14" s="22" t="s">
        <v>3</v>
      </c>
      <c r="G14" s="21" t="s">
        <v>416</v>
      </c>
      <c r="H14" s="3" t="s">
        <v>291</v>
      </c>
    </row>
    <row r="15" ht="13.5" thickBot="1"/>
    <row r="16" spans="1:7" ht="13.5" thickBot="1">
      <c r="A16" s="24" t="s">
        <v>529</v>
      </c>
      <c r="B16" s="25">
        <f>SUM(C11:C14)</f>
        <v>2</v>
      </c>
      <c r="F16" s="26" t="s">
        <v>439</v>
      </c>
      <c r="G16" s="27">
        <f>SUM(B16,B17,B18)</f>
        <v>4</v>
      </c>
    </row>
    <row r="17" spans="1:2" ht="12.75">
      <c r="A17" s="28" t="s">
        <v>530</v>
      </c>
      <c r="B17" s="29">
        <f>SUM(D11:D14)</f>
        <v>0</v>
      </c>
    </row>
    <row r="18" spans="1:2" ht="13.5" thickBot="1">
      <c r="A18" s="30" t="s">
        <v>296</v>
      </c>
      <c r="B18" s="31">
        <f>SUM(E11:E14)</f>
        <v>2</v>
      </c>
    </row>
  </sheetData>
  <sheetProtection/>
  <mergeCells count="18">
    <mergeCell ref="A1:G1"/>
    <mergeCell ref="A2:G2"/>
    <mergeCell ref="A3:G3"/>
    <mergeCell ref="A4:G4"/>
    <mergeCell ref="D9:D10"/>
    <mergeCell ref="E9:E10"/>
    <mergeCell ref="F9:F10"/>
    <mergeCell ref="G9:G10"/>
    <mergeCell ref="H9:H10"/>
    <mergeCell ref="A9:A10"/>
    <mergeCell ref="B9:B10"/>
    <mergeCell ref="C9:C10"/>
    <mergeCell ref="K4:M4"/>
    <mergeCell ref="A5:H5"/>
    <mergeCell ref="A6:B7"/>
    <mergeCell ref="C6:F6"/>
    <mergeCell ref="C7:F7"/>
    <mergeCell ref="A8:H8"/>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7.xml><?xml version="1.0" encoding="utf-8"?>
<worksheet xmlns="http://schemas.openxmlformats.org/spreadsheetml/2006/main" xmlns:r="http://schemas.openxmlformats.org/officeDocument/2006/relationships">
  <sheetPr codeName="Sheet10"/>
  <dimension ref="A1:M22"/>
  <sheetViews>
    <sheetView zoomScalePageLayoutView="0" workbookViewId="0" topLeftCell="A1">
      <selection activeCell="K17" sqref="K17"/>
    </sheetView>
  </sheetViews>
  <sheetFormatPr defaultColWidth="9.140625" defaultRowHeight="12.75"/>
  <cols>
    <col min="1" max="1" width="9.140625" style="13" customWidth="1"/>
    <col min="2" max="2" width="29.00390625" style="23" customWidth="1"/>
    <col min="3" max="5" width="3.8515625" style="1" customWidth="1"/>
    <col min="6" max="6" width="29.00390625" style="1" customWidth="1"/>
    <col min="7" max="7" width="10.57421875" style="1" customWidth="1"/>
    <col min="8" max="8" width="8.8515625" style="10" customWidth="1"/>
    <col min="9" max="9" width="9.8515625" style="1" customWidth="1"/>
    <col min="10" max="10" width="10.421875" style="1" customWidth="1"/>
    <col min="11" max="16384" width="9.140625" style="1" customWidth="1"/>
  </cols>
  <sheetData>
    <row r="1" spans="1:8" ht="12.75" customHeight="1">
      <c r="A1" s="122" t="s">
        <v>303</v>
      </c>
      <c r="B1" s="122"/>
      <c r="C1" s="122"/>
      <c r="D1" s="122"/>
      <c r="E1" s="122"/>
      <c r="F1" s="122"/>
      <c r="G1" s="122"/>
      <c r="H1" s="94"/>
    </row>
    <row r="2" spans="1:8" ht="27.75" customHeight="1">
      <c r="A2" s="122"/>
      <c r="B2" s="122"/>
      <c r="C2" s="122"/>
      <c r="D2" s="122"/>
      <c r="E2" s="122"/>
      <c r="F2" s="122"/>
      <c r="G2" s="122"/>
      <c r="H2" s="94"/>
    </row>
    <row r="3" spans="1:8" ht="13.5" customHeight="1">
      <c r="A3" s="122" t="s">
        <v>304</v>
      </c>
      <c r="B3" s="122"/>
      <c r="C3" s="122"/>
      <c r="D3" s="122"/>
      <c r="E3" s="122"/>
      <c r="F3" s="122"/>
      <c r="G3" s="122"/>
      <c r="H3" s="94"/>
    </row>
    <row r="4" spans="1:8" ht="12.75">
      <c r="A4" s="122"/>
      <c r="B4" s="122"/>
      <c r="C4" s="122"/>
      <c r="D4" s="122"/>
      <c r="E4" s="122"/>
      <c r="F4" s="122"/>
      <c r="G4" s="122"/>
      <c r="H4" s="94"/>
    </row>
    <row r="5" spans="1:8" ht="13.5" customHeight="1">
      <c r="A5" s="122" t="s">
        <v>305</v>
      </c>
      <c r="B5" s="122"/>
      <c r="C5" s="122"/>
      <c r="D5" s="122"/>
      <c r="E5" s="122"/>
      <c r="F5" s="122"/>
      <c r="G5" s="122"/>
      <c r="H5" s="94"/>
    </row>
    <row r="6" spans="1:8" ht="27" customHeight="1">
      <c r="A6" s="122"/>
      <c r="B6" s="122"/>
      <c r="C6" s="122"/>
      <c r="D6" s="122"/>
      <c r="E6" s="122"/>
      <c r="F6" s="122"/>
      <c r="G6" s="122"/>
      <c r="H6" s="94"/>
    </row>
    <row r="7" spans="1:13" ht="13.5" customHeight="1">
      <c r="A7" s="123" t="s">
        <v>306</v>
      </c>
      <c r="B7" s="123"/>
      <c r="C7" s="123"/>
      <c r="D7" s="123"/>
      <c r="E7" s="123"/>
      <c r="F7" s="123"/>
      <c r="G7" s="123"/>
      <c r="H7" s="95"/>
      <c r="K7" s="68"/>
      <c r="L7" s="69"/>
      <c r="M7" s="70"/>
    </row>
    <row r="8" spans="1:8" ht="41.25" customHeight="1">
      <c r="A8" s="123"/>
      <c r="B8" s="123"/>
      <c r="C8" s="123"/>
      <c r="D8" s="123"/>
      <c r="E8" s="123"/>
      <c r="F8" s="123"/>
      <c r="G8" s="123"/>
      <c r="H8" s="95"/>
    </row>
    <row r="9" spans="1:8" ht="30" customHeight="1" thickBot="1">
      <c r="A9" s="124"/>
      <c r="B9" s="124"/>
      <c r="C9" s="124"/>
      <c r="D9" s="124"/>
      <c r="E9" s="124"/>
      <c r="F9" s="124"/>
      <c r="G9" s="124"/>
      <c r="H9" s="73"/>
    </row>
    <row r="10" spans="1:8" ht="13.5" thickBot="1">
      <c r="A10" s="125" t="s">
        <v>321</v>
      </c>
      <c r="B10" s="125"/>
      <c r="C10" s="126" t="s">
        <v>541</v>
      </c>
      <c r="D10" s="126"/>
      <c r="E10" s="126"/>
      <c r="F10" s="126"/>
      <c r="G10" s="127" t="s">
        <v>297</v>
      </c>
      <c r="H10" s="93" t="s">
        <v>298</v>
      </c>
    </row>
    <row r="11" spans="1:8" ht="13.5" thickBot="1">
      <c r="A11" s="125"/>
      <c r="B11" s="125"/>
      <c r="C11" s="126"/>
      <c r="D11" s="126"/>
      <c r="E11" s="126"/>
      <c r="F11" s="126"/>
      <c r="G11" s="127"/>
      <c r="H11" s="93"/>
    </row>
    <row r="12" spans="1:8" ht="23.25" customHeight="1">
      <c r="A12" s="128" t="s">
        <v>160</v>
      </c>
      <c r="B12" s="129"/>
      <c r="C12" s="129"/>
      <c r="D12" s="129"/>
      <c r="E12" s="129"/>
      <c r="F12" s="129"/>
      <c r="G12" s="129"/>
      <c r="H12" s="74"/>
    </row>
    <row r="13" spans="1:8" s="4" customFormat="1" ht="18.75" customHeight="1">
      <c r="A13" s="109" t="s">
        <v>513</v>
      </c>
      <c r="B13" s="109" t="s">
        <v>331</v>
      </c>
      <c r="C13" s="109" t="s">
        <v>294</v>
      </c>
      <c r="D13" s="109" t="s">
        <v>295</v>
      </c>
      <c r="E13" s="109" t="s">
        <v>296</v>
      </c>
      <c r="F13" s="109" t="s">
        <v>531</v>
      </c>
      <c r="G13" s="110" t="s">
        <v>419</v>
      </c>
      <c r="H13" s="67" t="s">
        <v>414</v>
      </c>
    </row>
    <row r="14" spans="1:8" s="4" customFormat="1" ht="18.75" customHeight="1" thickBot="1">
      <c r="A14" s="71"/>
      <c r="B14" s="71"/>
      <c r="C14" s="71"/>
      <c r="D14" s="71"/>
      <c r="E14" s="71"/>
      <c r="F14" s="71"/>
      <c r="G14" s="72"/>
      <c r="H14" s="67"/>
    </row>
    <row r="15" spans="1:8" ht="51.75" thickBot="1">
      <c r="A15" s="5" t="s">
        <v>493</v>
      </c>
      <c r="B15" s="7" t="s">
        <v>161</v>
      </c>
      <c r="C15" s="6">
        <v>1</v>
      </c>
      <c r="D15" s="6"/>
      <c r="E15" s="6"/>
      <c r="F15" s="20" t="s">
        <v>6</v>
      </c>
      <c r="G15" s="8" t="s">
        <v>413</v>
      </c>
      <c r="H15" s="3"/>
    </row>
    <row r="16" spans="1:8" ht="79.5" thickBot="1">
      <c r="A16" s="5" t="s">
        <v>491</v>
      </c>
      <c r="B16" s="7" t="s">
        <v>162</v>
      </c>
      <c r="C16" s="6">
        <v>1</v>
      </c>
      <c r="D16" s="6"/>
      <c r="E16" s="6" t="s">
        <v>291</v>
      </c>
      <c r="F16" s="22" t="s">
        <v>4</v>
      </c>
      <c r="G16" s="8" t="s">
        <v>356</v>
      </c>
      <c r="H16" s="3"/>
    </row>
    <row r="17" spans="1:8" ht="90.75" thickBot="1">
      <c r="A17" s="5" t="s">
        <v>357</v>
      </c>
      <c r="B17" s="7" t="s">
        <v>163</v>
      </c>
      <c r="C17" s="6">
        <v>1</v>
      </c>
      <c r="D17" s="6"/>
      <c r="E17" s="6" t="s">
        <v>291</v>
      </c>
      <c r="F17" s="22" t="s">
        <v>53</v>
      </c>
      <c r="G17" s="8" t="s">
        <v>358</v>
      </c>
      <c r="H17" s="3"/>
    </row>
    <row r="18" spans="1:8" ht="90.75" thickBot="1">
      <c r="A18" s="5" t="s">
        <v>492</v>
      </c>
      <c r="B18" s="7" t="s">
        <v>164</v>
      </c>
      <c r="C18" s="6">
        <v>1</v>
      </c>
      <c r="D18" s="6"/>
      <c r="E18" s="6"/>
      <c r="F18" s="22" t="s">
        <v>428</v>
      </c>
      <c r="G18" s="8" t="s">
        <v>359</v>
      </c>
      <c r="H18" s="3"/>
    </row>
    <row r="19" ht="13.5" thickBot="1"/>
    <row r="20" spans="1:7" ht="13.5" thickBot="1">
      <c r="A20" s="24" t="s">
        <v>529</v>
      </c>
      <c r="B20" s="25">
        <f>SUM(C15:C18)</f>
        <v>4</v>
      </c>
      <c r="F20" s="26" t="s">
        <v>439</v>
      </c>
      <c r="G20" s="27">
        <f>SUM(B20,B21,B22)</f>
        <v>4</v>
      </c>
    </row>
    <row r="21" spans="1:2" ht="12.75">
      <c r="A21" s="28" t="s">
        <v>530</v>
      </c>
      <c r="B21" s="25">
        <f>SUM(D15:D18)</f>
        <v>0</v>
      </c>
    </row>
    <row r="22" spans="1:2" ht="13.5" thickBot="1">
      <c r="A22" s="30" t="s">
        <v>296</v>
      </c>
      <c r="B22" s="31">
        <f>SUM(E15:E18)</f>
        <v>0</v>
      </c>
    </row>
  </sheetData>
  <sheetProtection/>
  <mergeCells count="18">
    <mergeCell ref="A1:H2"/>
    <mergeCell ref="A3:H4"/>
    <mergeCell ref="A5:H6"/>
    <mergeCell ref="A7:H8"/>
    <mergeCell ref="H13:H14"/>
    <mergeCell ref="F13:F14"/>
    <mergeCell ref="A13:A14"/>
    <mergeCell ref="B13:B14"/>
    <mergeCell ref="C13:C14"/>
    <mergeCell ref="D13:D14"/>
    <mergeCell ref="E13:E14"/>
    <mergeCell ref="G13:G14"/>
    <mergeCell ref="A12:H12"/>
    <mergeCell ref="K7:M7"/>
    <mergeCell ref="A9:H9"/>
    <mergeCell ref="A10:B11"/>
    <mergeCell ref="C10:F10"/>
    <mergeCell ref="C11:F11"/>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8.xml><?xml version="1.0" encoding="utf-8"?>
<worksheet xmlns="http://schemas.openxmlformats.org/spreadsheetml/2006/main" xmlns:r="http://schemas.openxmlformats.org/officeDocument/2006/relationships">
  <sheetPr codeName="Sheet9"/>
  <dimension ref="A1:M29"/>
  <sheetViews>
    <sheetView zoomScalePageLayoutView="0" workbookViewId="0" topLeftCell="A1">
      <selection activeCell="K17" sqref="K17"/>
    </sheetView>
  </sheetViews>
  <sheetFormatPr defaultColWidth="9.140625" defaultRowHeight="12.75"/>
  <cols>
    <col min="1" max="1" width="7.57421875" style="13" customWidth="1"/>
    <col min="2" max="2" width="29.00390625" style="23" customWidth="1"/>
    <col min="3" max="3" width="2.28125" style="1" bestFit="1" customWidth="1"/>
    <col min="4" max="4" width="2.140625" style="1" bestFit="1" customWidth="1"/>
    <col min="5" max="5" width="2.7109375" style="1" customWidth="1"/>
    <col min="6" max="6" width="29.00390625" style="1" customWidth="1"/>
    <col min="7" max="7" width="10.421875" style="1" customWidth="1"/>
    <col min="8" max="8" width="9.7109375" style="10" hidden="1" customWidth="1"/>
    <col min="9" max="9" width="13.7109375" style="1" customWidth="1"/>
    <col min="10" max="16384" width="9.140625" style="1" customWidth="1"/>
  </cols>
  <sheetData>
    <row r="1" spans="1:8" ht="12.75" customHeight="1">
      <c r="A1" s="122" t="s">
        <v>303</v>
      </c>
      <c r="B1" s="122"/>
      <c r="C1" s="122"/>
      <c r="D1" s="122"/>
      <c r="E1" s="122"/>
      <c r="F1" s="122"/>
      <c r="G1" s="122"/>
      <c r="H1" s="94"/>
    </row>
    <row r="2" spans="1:8" ht="27.75" customHeight="1">
      <c r="A2" s="122"/>
      <c r="B2" s="122"/>
      <c r="C2" s="122"/>
      <c r="D2" s="122"/>
      <c r="E2" s="122"/>
      <c r="F2" s="122"/>
      <c r="G2" s="122"/>
      <c r="H2" s="94"/>
    </row>
    <row r="3" spans="1:8" ht="13.5" customHeight="1">
      <c r="A3" s="122" t="s">
        <v>304</v>
      </c>
      <c r="B3" s="122"/>
      <c r="C3" s="122"/>
      <c r="D3" s="122"/>
      <c r="E3" s="122"/>
      <c r="F3" s="122"/>
      <c r="G3" s="122"/>
      <c r="H3" s="94"/>
    </row>
    <row r="4" spans="1:8" ht="12.75">
      <c r="A4" s="122"/>
      <c r="B4" s="122"/>
      <c r="C4" s="122"/>
      <c r="D4" s="122"/>
      <c r="E4" s="122"/>
      <c r="F4" s="122"/>
      <c r="G4" s="122"/>
      <c r="H4" s="94"/>
    </row>
    <row r="5" spans="1:8" ht="13.5" customHeight="1">
      <c r="A5" s="122" t="s">
        <v>305</v>
      </c>
      <c r="B5" s="122"/>
      <c r="C5" s="122"/>
      <c r="D5" s="122"/>
      <c r="E5" s="122"/>
      <c r="F5" s="122"/>
      <c r="G5" s="122"/>
      <c r="H5" s="94"/>
    </row>
    <row r="6" spans="1:8" ht="27" customHeight="1">
      <c r="A6" s="122"/>
      <c r="B6" s="122"/>
      <c r="C6" s="122"/>
      <c r="D6" s="122"/>
      <c r="E6" s="122"/>
      <c r="F6" s="122"/>
      <c r="G6" s="122"/>
      <c r="H6" s="94"/>
    </row>
    <row r="7" spans="1:13" ht="13.5" customHeight="1">
      <c r="A7" s="123" t="s">
        <v>306</v>
      </c>
      <c r="B7" s="123"/>
      <c r="C7" s="123"/>
      <c r="D7" s="123"/>
      <c r="E7" s="123"/>
      <c r="F7" s="123"/>
      <c r="G7" s="123"/>
      <c r="H7" s="95"/>
      <c r="K7" s="68"/>
      <c r="L7" s="69"/>
      <c r="M7" s="70"/>
    </row>
    <row r="8" spans="1:8" ht="41.25" customHeight="1">
      <c r="A8" s="123"/>
      <c r="B8" s="123"/>
      <c r="C8" s="123"/>
      <c r="D8" s="123"/>
      <c r="E8" s="123"/>
      <c r="F8" s="123"/>
      <c r="G8" s="123"/>
      <c r="H8" s="95"/>
    </row>
    <row r="9" spans="1:8" ht="30" customHeight="1" thickBot="1">
      <c r="A9" s="124"/>
      <c r="B9" s="124"/>
      <c r="C9" s="124"/>
      <c r="D9" s="124"/>
      <c r="E9" s="124"/>
      <c r="F9" s="124"/>
      <c r="G9" s="124"/>
      <c r="H9" s="73"/>
    </row>
    <row r="10" spans="1:8" ht="13.5" thickBot="1">
      <c r="A10" s="125" t="s">
        <v>545</v>
      </c>
      <c r="B10" s="125"/>
      <c r="C10" s="126" t="s">
        <v>541</v>
      </c>
      <c r="D10" s="126"/>
      <c r="E10" s="126"/>
      <c r="F10" s="126"/>
      <c r="G10" s="127" t="s">
        <v>297</v>
      </c>
      <c r="H10" s="93" t="s">
        <v>298</v>
      </c>
    </row>
    <row r="11" spans="1:8" ht="13.5" thickBot="1">
      <c r="A11" s="125"/>
      <c r="B11" s="125"/>
      <c r="C11" s="126"/>
      <c r="D11" s="126"/>
      <c r="E11" s="126"/>
      <c r="F11" s="126"/>
      <c r="G11" s="127"/>
      <c r="H11" s="93"/>
    </row>
    <row r="12" spans="1:8" ht="23.25" customHeight="1" thickBot="1">
      <c r="A12" s="128" t="s">
        <v>165</v>
      </c>
      <c r="B12" s="129"/>
      <c r="C12" s="129"/>
      <c r="D12" s="129"/>
      <c r="E12" s="129"/>
      <c r="F12" s="129"/>
      <c r="G12" s="129"/>
      <c r="H12" s="74"/>
    </row>
    <row r="13" spans="1:8" s="4" customFormat="1" ht="25.5">
      <c r="A13" s="108" t="s">
        <v>513</v>
      </c>
      <c r="B13" s="81" t="s">
        <v>331</v>
      </c>
      <c r="C13" s="75" t="s">
        <v>294</v>
      </c>
      <c r="D13" s="75" t="s">
        <v>295</v>
      </c>
      <c r="E13" s="106" t="s">
        <v>296</v>
      </c>
      <c r="F13" s="77" t="s">
        <v>531</v>
      </c>
      <c r="G13" s="78" t="s">
        <v>419</v>
      </c>
      <c r="H13" s="79" t="s">
        <v>414</v>
      </c>
    </row>
    <row r="14" spans="1:8" s="4" customFormat="1" ht="1.5" customHeight="1" thickBot="1">
      <c r="A14" s="43"/>
      <c r="B14" s="81"/>
      <c r="C14" s="75"/>
      <c r="D14" s="75"/>
      <c r="E14" s="76"/>
      <c r="F14" s="77"/>
      <c r="G14" s="78"/>
      <c r="H14" s="80"/>
    </row>
    <row r="15" spans="1:8" ht="68.25" thickBot="1">
      <c r="A15" s="5" t="s">
        <v>283</v>
      </c>
      <c r="B15" s="7" t="s">
        <v>166</v>
      </c>
      <c r="C15" s="6">
        <v>1</v>
      </c>
      <c r="D15" s="6"/>
      <c r="E15" s="6"/>
      <c r="F15" s="20" t="s">
        <v>44</v>
      </c>
      <c r="G15" s="8" t="s">
        <v>528</v>
      </c>
      <c r="H15" s="32"/>
    </row>
    <row r="16" spans="1:8" ht="77.25" thickBot="1">
      <c r="A16" s="5" t="s">
        <v>284</v>
      </c>
      <c r="B16" s="7" t="s">
        <v>167</v>
      </c>
      <c r="C16" s="6">
        <v>1</v>
      </c>
      <c r="D16" s="6"/>
      <c r="E16" s="6"/>
      <c r="F16" s="22" t="s">
        <v>426</v>
      </c>
      <c r="G16" s="8" t="s">
        <v>508</v>
      </c>
      <c r="H16" s="32"/>
    </row>
    <row r="17" spans="1:8" ht="102" thickBot="1">
      <c r="A17" s="5" t="s">
        <v>285</v>
      </c>
      <c r="B17" s="7" t="s">
        <v>168</v>
      </c>
      <c r="C17" s="6">
        <v>1</v>
      </c>
      <c r="D17" s="6"/>
      <c r="E17" s="6"/>
      <c r="F17" s="22" t="s">
        <v>427</v>
      </c>
      <c r="G17" s="8" t="s">
        <v>360</v>
      </c>
      <c r="H17" s="32"/>
    </row>
    <row r="18" spans="1:8" ht="102" thickBot="1">
      <c r="A18" s="5" t="s">
        <v>286</v>
      </c>
      <c r="B18" s="7" t="s">
        <v>169</v>
      </c>
      <c r="C18" s="6">
        <v>1</v>
      </c>
      <c r="D18" s="6"/>
      <c r="E18" s="6" t="s">
        <v>291</v>
      </c>
      <c r="F18" s="22" t="s">
        <v>84</v>
      </c>
      <c r="G18" s="8" t="s">
        <v>507</v>
      </c>
      <c r="H18" s="32"/>
    </row>
    <row r="19" spans="1:8" ht="68.25" thickBot="1">
      <c r="A19" s="5" t="s">
        <v>287</v>
      </c>
      <c r="B19" s="7" t="s">
        <v>170</v>
      </c>
      <c r="C19" s="6">
        <v>1</v>
      </c>
      <c r="D19" s="6"/>
      <c r="E19" s="6"/>
      <c r="F19" s="22" t="s">
        <v>7</v>
      </c>
      <c r="G19" s="8" t="s">
        <v>509</v>
      </c>
      <c r="H19" s="32"/>
    </row>
    <row r="20" spans="1:8" ht="68.25" thickBot="1">
      <c r="A20" s="5" t="s">
        <v>503</v>
      </c>
      <c r="B20" s="7" t="s">
        <v>171</v>
      </c>
      <c r="C20" s="6"/>
      <c r="D20" s="6"/>
      <c r="E20" s="6">
        <v>1</v>
      </c>
      <c r="F20" s="22" t="s">
        <v>438</v>
      </c>
      <c r="G20" s="8" t="s">
        <v>361</v>
      </c>
      <c r="H20" s="32"/>
    </row>
    <row r="21" spans="1:8" ht="68.25" thickBot="1">
      <c r="A21" s="5" t="s">
        <v>504</v>
      </c>
      <c r="B21" s="7" t="s">
        <v>172</v>
      </c>
      <c r="C21" s="6">
        <v>1</v>
      </c>
      <c r="D21" s="6"/>
      <c r="E21" s="6" t="s">
        <v>291</v>
      </c>
      <c r="F21" s="22" t="s">
        <v>8</v>
      </c>
      <c r="G21" s="8" t="s">
        <v>510</v>
      </c>
      <c r="H21" s="32"/>
    </row>
    <row r="22" spans="1:8" ht="68.25" thickBot="1">
      <c r="A22" s="5" t="s">
        <v>505</v>
      </c>
      <c r="B22" s="7" t="s">
        <v>173</v>
      </c>
      <c r="C22" s="6">
        <v>1</v>
      </c>
      <c r="D22" s="6"/>
      <c r="E22" s="6" t="s">
        <v>291</v>
      </c>
      <c r="F22" s="22" t="s">
        <v>9</v>
      </c>
      <c r="G22" s="8" t="s">
        <v>511</v>
      </c>
      <c r="H22" s="32"/>
    </row>
    <row r="23" spans="1:8" ht="68.25" thickBot="1">
      <c r="A23" s="5" t="s">
        <v>506</v>
      </c>
      <c r="B23" s="7" t="s">
        <v>174</v>
      </c>
      <c r="C23" s="6">
        <v>1</v>
      </c>
      <c r="D23" s="6"/>
      <c r="E23" s="6" t="s">
        <v>291</v>
      </c>
      <c r="F23" s="22" t="s">
        <v>85</v>
      </c>
      <c r="G23" s="8" t="s">
        <v>512</v>
      </c>
      <c r="H23" s="32"/>
    </row>
    <row r="24" ht="13.5" thickBot="1"/>
    <row r="25" spans="1:7" ht="13.5" thickBot="1">
      <c r="A25" s="24" t="s">
        <v>529</v>
      </c>
      <c r="B25" s="25">
        <f>SUM(C15:C23)</f>
        <v>8</v>
      </c>
      <c r="F25" s="26" t="s">
        <v>439</v>
      </c>
      <c r="G25" s="27">
        <f>SUM(B25,B26,B27)</f>
        <v>9</v>
      </c>
    </row>
    <row r="26" spans="1:2" ht="12.75">
      <c r="A26" s="28" t="s">
        <v>530</v>
      </c>
      <c r="B26" s="29">
        <f>SUM(D15:D23)</f>
        <v>0</v>
      </c>
    </row>
    <row r="27" spans="1:2" ht="13.5" thickBot="1">
      <c r="A27" s="30" t="s">
        <v>296</v>
      </c>
      <c r="B27" s="31">
        <f>SUM(E15:E23)</f>
        <v>1</v>
      </c>
    </row>
    <row r="29" ht="12.75">
      <c r="F29" s="1" t="s">
        <v>291</v>
      </c>
    </row>
  </sheetData>
  <sheetProtection/>
  <mergeCells count="17">
    <mergeCell ref="A1:H2"/>
    <mergeCell ref="A3:H4"/>
    <mergeCell ref="A5:H6"/>
    <mergeCell ref="A7:H8"/>
    <mergeCell ref="A12:H12"/>
    <mergeCell ref="F13:F14"/>
    <mergeCell ref="G13:G14"/>
    <mergeCell ref="H13:H14"/>
    <mergeCell ref="B13:B14"/>
    <mergeCell ref="C13:C14"/>
    <mergeCell ref="D13:D14"/>
    <mergeCell ref="E13:E14"/>
    <mergeCell ref="K7:M7"/>
    <mergeCell ref="A9:H9"/>
    <mergeCell ref="A10:B11"/>
    <mergeCell ref="C10:F10"/>
    <mergeCell ref="C11:F11"/>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xl/worksheets/sheet9.xml><?xml version="1.0" encoding="utf-8"?>
<worksheet xmlns="http://schemas.openxmlformats.org/spreadsheetml/2006/main" xmlns:r="http://schemas.openxmlformats.org/officeDocument/2006/relationships">
  <sheetPr codeName="Sheet14"/>
  <dimension ref="A1:M20"/>
  <sheetViews>
    <sheetView zoomScalePageLayoutView="0" workbookViewId="0" topLeftCell="A1">
      <selection activeCell="K17" sqref="K17"/>
    </sheetView>
  </sheetViews>
  <sheetFormatPr defaultColWidth="9.140625" defaultRowHeight="12.75"/>
  <cols>
    <col min="1" max="1" width="7.140625" style="13" customWidth="1"/>
    <col min="2" max="2" width="29.00390625" style="23" customWidth="1"/>
    <col min="3" max="3" width="2.28125" style="1" bestFit="1" customWidth="1"/>
    <col min="4" max="4" width="2.140625" style="1" bestFit="1" customWidth="1"/>
    <col min="5" max="5" width="3.28125" style="1" customWidth="1"/>
    <col min="6" max="6" width="29.00390625" style="1" customWidth="1"/>
    <col min="7" max="7" width="10.421875" style="1" customWidth="1"/>
    <col min="8" max="8" width="5.28125" style="10" hidden="1" customWidth="1"/>
    <col min="9" max="9" width="9.140625" style="1" hidden="1" customWidth="1"/>
    <col min="10" max="16384" width="9.140625" style="1" customWidth="1"/>
  </cols>
  <sheetData>
    <row r="1" spans="1:8" ht="12.75" customHeight="1">
      <c r="A1" s="122" t="s">
        <v>303</v>
      </c>
      <c r="B1" s="122"/>
      <c r="C1" s="122"/>
      <c r="D1" s="122"/>
      <c r="E1" s="122"/>
      <c r="F1" s="122"/>
      <c r="G1" s="122"/>
      <c r="H1" s="94"/>
    </row>
    <row r="2" spans="1:8" ht="27.75" customHeight="1">
      <c r="A2" s="122"/>
      <c r="B2" s="122"/>
      <c r="C2" s="122"/>
      <c r="D2" s="122"/>
      <c r="E2" s="122"/>
      <c r="F2" s="122"/>
      <c r="G2" s="122"/>
      <c r="H2" s="94"/>
    </row>
    <row r="3" spans="1:8" ht="13.5" customHeight="1">
      <c r="A3" s="122" t="s">
        <v>304</v>
      </c>
      <c r="B3" s="122"/>
      <c r="C3" s="122"/>
      <c r="D3" s="122"/>
      <c r="E3" s="122"/>
      <c r="F3" s="122"/>
      <c r="G3" s="122"/>
      <c r="H3" s="94"/>
    </row>
    <row r="4" spans="1:8" ht="12.75">
      <c r="A4" s="122"/>
      <c r="B4" s="122"/>
      <c r="C4" s="122"/>
      <c r="D4" s="122"/>
      <c r="E4" s="122"/>
      <c r="F4" s="122"/>
      <c r="G4" s="122"/>
      <c r="H4" s="94"/>
    </row>
    <row r="5" spans="1:8" ht="13.5" customHeight="1">
      <c r="A5" s="122" t="s">
        <v>305</v>
      </c>
      <c r="B5" s="122"/>
      <c r="C5" s="122"/>
      <c r="D5" s="122"/>
      <c r="E5" s="122"/>
      <c r="F5" s="122"/>
      <c r="G5" s="122"/>
      <c r="H5" s="94"/>
    </row>
    <row r="6" spans="1:8" ht="27" customHeight="1">
      <c r="A6" s="122"/>
      <c r="B6" s="122"/>
      <c r="C6" s="122"/>
      <c r="D6" s="122"/>
      <c r="E6" s="122"/>
      <c r="F6" s="122"/>
      <c r="G6" s="122"/>
      <c r="H6" s="94"/>
    </row>
    <row r="7" spans="1:13" ht="13.5" customHeight="1">
      <c r="A7" s="123" t="s">
        <v>306</v>
      </c>
      <c r="B7" s="123"/>
      <c r="C7" s="123"/>
      <c r="D7" s="123"/>
      <c r="E7" s="123"/>
      <c r="F7" s="123"/>
      <c r="G7" s="123"/>
      <c r="H7" s="95"/>
      <c r="K7" s="68"/>
      <c r="L7" s="69"/>
      <c r="M7" s="70"/>
    </row>
    <row r="8" spans="1:8" ht="41.25" customHeight="1">
      <c r="A8" s="123"/>
      <c r="B8" s="123"/>
      <c r="C8" s="123"/>
      <c r="D8" s="123"/>
      <c r="E8" s="123"/>
      <c r="F8" s="123"/>
      <c r="G8" s="123"/>
      <c r="H8" s="95"/>
    </row>
    <row r="9" spans="1:8" ht="30" customHeight="1" thickBot="1">
      <c r="A9" s="124"/>
      <c r="B9" s="124"/>
      <c r="C9" s="124"/>
      <c r="D9" s="124"/>
      <c r="E9" s="124"/>
      <c r="F9" s="124"/>
      <c r="G9" s="124"/>
      <c r="H9" s="73"/>
    </row>
    <row r="10" spans="1:8" ht="13.5" thickBot="1">
      <c r="A10" s="125" t="s">
        <v>319</v>
      </c>
      <c r="B10" s="125"/>
      <c r="C10" s="126" t="s">
        <v>541</v>
      </c>
      <c r="D10" s="126"/>
      <c r="E10" s="126"/>
      <c r="F10" s="126"/>
      <c r="G10" s="127" t="s">
        <v>297</v>
      </c>
      <c r="H10" s="93" t="s">
        <v>298</v>
      </c>
    </row>
    <row r="11" spans="1:8" ht="13.5" thickBot="1">
      <c r="A11" s="125"/>
      <c r="B11" s="125"/>
      <c r="C11" s="126"/>
      <c r="D11" s="126"/>
      <c r="E11" s="126"/>
      <c r="F11" s="126"/>
      <c r="G11" s="127"/>
      <c r="H11" s="93"/>
    </row>
    <row r="12" spans="1:8" ht="23.25" customHeight="1" thickBot="1">
      <c r="A12" s="128" t="s">
        <v>175</v>
      </c>
      <c r="B12" s="129"/>
      <c r="C12" s="129"/>
      <c r="D12" s="129"/>
      <c r="E12" s="129"/>
      <c r="F12" s="129"/>
      <c r="G12" s="129"/>
      <c r="H12" s="74"/>
    </row>
    <row r="13" spans="1:8" s="4" customFormat="1" ht="12.75">
      <c r="A13" s="105" t="s">
        <v>513</v>
      </c>
      <c r="B13" s="81" t="s">
        <v>331</v>
      </c>
      <c r="C13" s="106" t="s">
        <v>294</v>
      </c>
      <c r="D13" s="106" t="s">
        <v>295</v>
      </c>
      <c r="E13" s="106" t="s">
        <v>296</v>
      </c>
      <c r="F13" s="77" t="s">
        <v>531</v>
      </c>
      <c r="G13" s="78" t="s">
        <v>419</v>
      </c>
      <c r="H13" s="79" t="s">
        <v>414</v>
      </c>
    </row>
    <row r="14" spans="1:8" s="4" customFormat="1" ht="13.5" thickBot="1">
      <c r="A14" s="82"/>
      <c r="B14" s="81"/>
      <c r="C14" s="76"/>
      <c r="D14" s="76"/>
      <c r="E14" s="76"/>
      <c r="F14" s="77"/>
      <c r="G14" s="78"/>
      <c r="H14" s="80"/>
    </row>
    <row r="15" spans="1:8" ht="68.25" thickBot="1">
      <c r="A15" s="5" t="s">
        <v>516</v>
      </c>
      <c r="B15" s="7" t="s">
        <v>176</v>
      </c>
      <c r="C15" s="6">
        <v>1</v>
      </c>
      <c r="D15" s="6"/>
      <c r="E15" s="6"/>
      <c r="F15" s="20" t="s">
        <v>44</v>
      </c>
      <c r="G15" s="8" t="s">
        <v>347</v>
      </c>
      <c r="H15" s="3"/>
    </row>
    <row r="16" spans="1:8" ht="68.25" thickBot="1">
      <c r="A16" s="5" t="s">
        <v>517</v>
      </c>
      <c r="B16" s="7" t="s">
        <v>177</v>
      </c>
      <c r="C16" s="6">
        <v>1</v>
      </c>
      <c r="D16" s="6"/>
      <c r="E16" s="6"/>
      <c r="F16" s="22" t="s">
        <v>54</v>
      </c>
      <c r="G16" s="8" t="s">
        <v>362</v>
      </c>
      <c r="H16" s="3"/>
    </row>
    <row r="17" ht="13.5" thickBot="1"/>
    <row r="18" spans="1:7" ht="13.5" thickBot="1">
      <c r="A18" s="24" t="s">
        <v>529</v>
      </c>
      <c r="B18" s="25">
        <f>SUM(C15:C16)</f>
        <v>2</v>
      </c>
      <c r="F18" s="26" t="s">
        <v>439</v>
      </c>
      <c r="G18" s="27">
        <f>SUM(B18,B19,B20)</f>
        <v>2</v>
      </c>
    </row>
    <row r="19" spans="1:2" ht="12.75">
      <c r="A19" s="28" t="s">
        <v>530</v>
      </c>
      <c r="B19" s="29">
        <f>SUM(D15:D16)</f>
        <v>0</v>
      </c>
    </row>
    <row r="20" spans="1:2" ht="13.5" thickBot="1">
      <c r="A20" s="30" t="s">
        <v>296</v>
      </c>
      <c r="B20" s="31">
        <f>SUM(E15:E16)</f>
        <v>0</v>
      </c>
    </row>
  </sheetData>
  <sheetProtection/>
  <mergeCells count="18">
    <mergeCell ref="A1:H2"/>
    <mergeCell ref="A3:H4"/>
    <mergeCell ref="A5:H6"/>
    <mergeCell ref="A7:H8"/>
    <mergeCell ref="A12:H12"/>
    <mergeCell ref="F13:F14"/>
    <mergeCell ref="G13:G14"/>
    <mergeCell ref="H13:H14"/>
    <mergeCell ref="A13:A14"/>
    <mergeCell ref="B13:B14"/>
    <mergeCell ref="C13:C14"/>
    <mergeCell ref="D13:D14"/>
    <mergeCell ref="E13:E14"/>
    <mergeCell ref="K7:M7"/>
    <mergeCell ref="A9:H9"/>
    <mergeCell ref="A10:B11"/>
    <mergeCell ref="C10:F10"/>
    <mergeCell ref="C11:F11"/>
  </mergeCells>
  <printOptions/>
  <pageMargins left="0.75" right="0" top="0.71" bottom="1" header="0.5" footer="0.5"/>
  <pageSetup orientation="portrait" r:id="rId1"/>
  <headerFooter alignWithMargins="0">
    <oddHeader>&amp;C&amp;"Arial,Bold"For Official Use Only</oddHeader>
    <oddFooter>&amp;C&amp;"Arial,Bold"For Official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www.bestitdocuments.com</Manager>
  <Company>www.bestitdocuments.com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www.bestitdocuments.com</dc:subject>
  <dc:creator>www.bestitdocuments.com</dc:creator>
  <cp:keywords/>
  <dc:description/>
  <cp:lastModifiedBy>CP1</cp:lastModifiedBy>
  <cp:lastPrinted>2006-07-21T15:33:24Z</cp:lastPrinted>
  <dcterms:created xsi:type="dcterms:W3CDTF">2003-05-14T18:15:00Z</dcterms:created>
  <dcterms:modified xsi:type="dcterms:W3CDTF">2013-03-23T20:29:36Z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